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oss\prerequsite\"/>
    </mc:Choice>
  </mc:AlternateContent>
  <xr:revisionPtr revIDLastSave="0" documentId="8_{DB555E0A-1E05-4740-8ED4-4778EA9EDE67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4" i="1"/>
  <c r="F4" i="1" s="1"/>
  <c r="H3" i="1"/>
  <c r="E3" i="1"/>
  <c r="F3" i="1" s="1"/>
  <c r="I3" i="1" l="1"/>
  <c r="J3" i="1" s="1"/>
</calcChain>
</file>

<file path=xl/sharedStrings.xml><?xml version="1.0" encoding="utf-8"?>
<sst xmlns="http://schemas.openxmlformats.org/spreadsheetml/2006/main" count="17" uniqueCount="15">
  <si>
    <t>VMs + 2 template VM</t>
  </si>
  <si>
    <t>No. of Disk</t>
  </si>
  <si>
    <t>Disk Size (GB)</t>
  </si>
  <si>
    <t>Raid type</t>
  </si>
  <si>
    <t xml:space="preserve">Disk Space after Raid </t>
  </si>
  <si>
    <t>Usable space after 10% tolerance</t>
  </si>
  <si>
    <t>OS partition</t>
  </si>
  <si>
    <t>Total Required Space required for OS (GB)
(VM*180+VC+Vrops+Vloginsight)</t>
  </si>
  <si>
    <t>Total Space Available
(total Usable space on volume)</t>
  </si>
  <si>
    <t>Remaining Space Available (GB)=Total space available space - Total required space</t>
  </si>
  <si>
    <t>1+0</t>
  </si>
  <si>
    <t>Vcenter</t>
  </si>
  <si>
    <t>Vrops</t>
  </si>
  <si>
    <t>Vlog Insight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</si>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</sst>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3183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3" xfId="0" applyFill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E16" sqref="E16"/>
    </sheetView>
  </sheetViews>
  <sheetFormatPr defaultRowHeight="15" x14ac:dyDescent="0.25"/>
  <cols>
    <col min="1" max="1" width="15.28515625" customWidth="1"/>
    <col min="2" max="2" width="13.7109375" customWidth="1"/>
    <col min="3" max="3" width="14.42578125" customWidth="1"/>
    <col min="4" max="4" width="15" customWidth="1"/>
    <col min="5" max="5" width="17.140625" customWidth="1"/>
    <col min="6" max="6" width="16.85546875" customWidth="1"/>
    <col min="7" max="7" width="17.42578125" customWidth="1"/>
    <col min="8" max="8" width="18.42578125" customWidth="1"/>
    <col min="9" max="9" width="16.28515625" customWidth="1"/>
    <col min="10" max="10" width="21.42578125" customWidth="1"/>
  </cols>
  <sheetData>
    <row r="1" spans="1:10" ht="15.75" thickBot="1" x14ac:dyDescent="0.3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99.75" customHeight="1" thickBot="1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3" t="s">
        <v>6</v>
      </c>
      <c r="H2" s="4" t="s">
        <v>7</v>
      </c>
      <c r="I2" s="4" t="s">
        <v>8</v>
      </c>
      <c r="J2" s="4" t="s">
        <v>9</v>
      </c>
    </row>
    <row r="3" spans="1:10" ht="15.75" thickBot="1" x14ac:dyDescent="0.3">
      <c r="A3" s="5">
        <v>18</v>
      </c>
      <c r="B3" s="5">
        <v>12</v>
      </c>
      <c r="C3" s="5">
        <v>2000</v>
      </c>
      <c r="D3" s="6" t="s">
        <v>10</v>
      </c>
      <c r="E3" s="5">
        <f t="shared" ref="E3:E5" si="0">B3*C3/2-B3*C3/2*0.115</f>
        <v>10620</v>
      </c>
      <c r="F3" s="6">
        <f>E3-E3*0.1</f>
        <v>9558</v>
      </c>
      <c r="G3" s="7">
        <v>180</v>
      </c>
      <c r="H3" s="6">
        <f>SUM(A3:A4)*G3+SUM(G6:G8)</f>
        <v>4450</v>
      </c>
      <c r="I3" s="7">
        <f>SUM(F3:F5)</f>
        <v>16965.45</v>
      </c>
      <c r="J3" s="7">
        <f>I3-H3</f>
        <v>12515.45</v>
      </c>
    </row>
    <row r="4" spans="1:10" ht="15.75" thickBot="1" x14ac:dyDescent="0.3">
      <c r="A4" s="5">
        <v>2</v>
      </c>
      <c r="B4" s="5">
        <v>10</v>
      </c>
      <c r="C4" s="5">
        <v>600</v>
      </c>
      <c r="D4" s="6" t="s">
        <v>10</v>
      </c>
      <c r="E4" s="5">
        <f t="shared" si="0"/>
        <v>2655</v>
      </c>
      <c r="F4" s="6">
        <f>E4-E4*0.1</f>
        <v>2389.5</v>
      </c>
      <c r="G4" s="6"/>
    </row>
    <row r="5" spans="1:10" ht="15.75" thickBot="1" x14ac:dyDescent="0.3">
      <c r="A5" s="5"/>
      <c r="B5" s="5">
        <v>14</v>
      </c>
      <c r="C5" s="5">
        <v>900</v>
      </c>
      <c r="D5" s="6" t="s">
        <v>10</v>
      </c>
      <c r="E5" s="5">
        <f t="shared" si="0"/>
        <v>5575.5</v>
      </c>
      <c r="F5" s="6">
        <f>E5-E5*0.1</f>
        <v>5017.95</v>
      </c>
      <c r="G5" s="6"/>
    </row>
    <row r="6" spans="1:10" ht="15.75" thickBot="1" x14ac:dyDescent="0.3">
      <c r="A6" s="8" t="s">
        <v>11</v>
      </c>
      <c r="B6" s="9"/>
      <c r="C6" s="9"/>
      <c r="D6" s="10"/>
      <c r="E6" s="9"/>
      <c r="F6" s="10"/>
      <c r="G6" s="6">
        <v>250</v>
      </c>
    </row>
    <row r="7" spans="1:10" ht="15.75" thickBot="1" x14ac:dyDescent="0.3">
      <c r="A7" s="8" t="s">
        <v>12</v>
      </c>
      <c r="B7" s="9"/>
      <c r="C7" s="9"/>
      <c r="D7" s="10"/>
      <c r="E7" s="9"/>
      <c r="F7" s="10"/>
      <c r="G7" s="6">
        <v>200</v>
      </c>
    </row>
    <row r="8" spans="1:10" ht="30.75" thickBot="1" x14ac:dyDescent="0.3">
      <c r="A8" s="8" t="s">
        <v>13</v>
      </c>
      <c r="B8" s="9"/>
      <c r="C8" s="9"/>
      <c r="D8" s="10"/>
      <c r="E8" s="9"/>
      <c r="F8" s="10"/>
      <c r="G8" s="6">
        <v>400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Kumar Nimesh</dc:creator>
  <cp:lastModifiedBy>Team1</cp:lastModifiedBy>
  <dcterms:created xsi:type="dcterms:W3CDTF">2017-03-29T01:58:12Z</dcterms:created>
  <dcterms:modified xsi:type="dcterms:W3CDTF">2019-03-03T14:29:26Z</dcterms:modified>
</cp:coreProperties>
</file>