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2.bin" ContentType="application/vnd.openxmlformats-officedocument.oleObject"/>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81CFA295-FDF5-4510-885A-F16D8FE51D50}" xr6:coauthVersionLast="41" xr6:coauthVersionMax="41" xr10:uidLastSave="{00000000-0000-0000-0000-000000000000}"/>
  <bookViews>
    <workbookView xWindow="-120" yWindow="-120" windowWidth="24240" windowHeight="13140" tabRatio="777" xr2:uid="{00000000-000D-0000-FFFF-FFFF00000000}"/>
  </bookViews>
  <sheets>
    <sheet name="Project Title" sheetId="40" r:id="rId1"/>
    <sheet name="Document Control" sheetId="37" r:id="rId2"/>
    <sheet name="Index" sheetId="16" r:id="rId3"/>
    <sheet name="Introduction" sheetId="23" r:id="rId4"/>
    <sheet name="Deployment Architecture" sheetId="27" r:id="rId5"/>
    <sheet name="LLD-Architecture" sheetId="26" r:id="rId6"/>
    <sheet name="Implementable BOQ" sheetId="32" r:id="rId7"/>
    <sheet name="Subnet details" sheetId="28" r:id="rId8"/>
    <sheet name="VLAN IP Sheet" sheetId="29" r:id="rId9"/>
    <sheet name="TOR Mapping sheet" sheetId="55" r:id="rId10"/>
    <sheet name="LB Pre-requisite sheet" sheetId="59" r:id="rId11"/>
    <sheet name="Remote connectivity" sheetId="62" r:id="rId12"/>
    <sheet name="Rack- Space &amp; Power" sheetId="63" r:id="rId13"/>
    <sheet name="Server Hostname &amp;  Rack Diagram" sheetId="64" r:id="rId14"/>
    <sheet name="Partitions" sheetId="65" r:id="rId15"/>
    <sheet name="OS DETAILS" sheetId="66" r:id="rId16"/>
  </sheets>
  <externalReferences>
    <externalReference r:id="rId17"/>
    <externalReference r:id="rId18"/>
  </externalReferences>
  <definedNames>
    <definedName name="_GoBack" localSheetId="11">'Remote connectivity'!$D$8</definedName>
    <definedName name="_Toc269218055" localSheetId="3">Introduction!$J$42</definedName>
    <definedName name="_Toc461445430" localSheetId="3">Introduction!$J$45</definedName>
    <definedName name="_Toc67739542" localSheetId="3">Introduction!$J$43</definedName>
    <definedName name="conventions" localSheetId="3">Introduction!$J$40</definedName>
    <definedName name="CurTable">'[1]Summary Sheet'!$G$4:$H$7</definedName>
    <definedName name="MU">OFFSET([2]List!$B$2, 0, 0, COUNTA([2]List!$B$2:$B$100),1)</definedName>
    <definedName name="PU">OFFSET([2]List!$A$2, 0, 0, COUNTA([2]List!$A$2:$A$100),1)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63" l="1"/>
  <c r="L6" i="63"/>
  <c r="Q6" i="63"/>
  <c r="R6" i="63"/>
  <c r="T6" i="63"/>
  <c r="U6" i="63"/>
  <c r="G7" i="63"/>
  <c r="L7" i="63"/>
  <c r="G8" i="63"/>
  <c r="L8" i="63"/>
  <c r="G9" i="63"/>
  <c r="L9" i="63"/>
  <c r="Q9" i="63"/>
  <c r="R9" i="63"/>
  <c r="T9" i="63"/>
  <c r="U9" i="63"/>
  <c r="G10" i="63"/>
  <c r="Q10" i="63"/>
  <c r="R10" i="63"/>
  <c r="T10" i="63"/>
  <c r="U10" i="63"/>
  <c r="G12" i="63"/>
  <c r="L12" i="63"/>
  <c r="G13" i="63"/>
  <c r="L13" i="63"/>
  <c r="G14" i="63"/>
  <c r="Q14" i="63"/>
  <c r="R14" i="63"/>
  <c r="T14" i="63"/>
  <c r="U14" i="63"/>
  <c r="G15" i="63"/>
  <c r="G16" i="63"/>
  <c r="G17" i="63"/>
  <c r="L17" i="63"/>
  <c r="Q17" i="63"/>
  <c r="R17" i="63"/>
  <c r="T17" i="63"/>
  <c r="U17" i="63"/>
  <c r="G18" i="63"/>
  <c r="L18" i="63"/>
  <c r="G19" i="63"/>
  <c r="L19" i="63"/>
  <c r="G20" i="63"/>
  <c r="L20" i="63"/>
  <c r="Q20" i="63"/>
  <c r="R20" i="63"/>
  <c r="T20" i="63"/>
  <c r="U20" i="63"/>
  <c r="G22" i="63"/>
  <c r="L22" i="63"/>
  <c r="Q22" i="63"/>
  <c r="R22" i="63"/>
  <c r="T22" i="63"/>
  <c r="U22" i="63"/>
  <c r="G23" i="63"/>
  <c r="L23" i="63"/>
  <c r="G24" i="63"/>
  <c r="L24" i="63"/>
  <c r="Q24" i="63"/>
  <c r="R24" i="63"/>
  <c r="T24" i="63"/>
  <c r="U24" i="63"/>
  <c r="G25" i="63"/>
  <c r="L25" i="63"/>
  <c r="Q25" i="63"/>
  <c r="R25" i="63"/>
  <c r="T25" i="63"/>
  <c r="U25" i="63"/>
  <c r="G29" i="63"/>
  <c r="G33" i="63"/>
  <c r="L33" i="63"/>
  <c r="G34" i="63"/>
  <c r="L34" i="63"/>
  <c r="G35" i="63"/>
  <c r="L35" i="63"/>
  <c r="G36" i="63"/>
  <c r="G37" i="63"/>
  <c r="Q37" i="63"/>
  <c r="R37" i="63"/>
  <c r="T37" i="63"/>
  <c r="U37" i="63"/>
  <c r="G40" i="63"/>
  <c r="I40" i="62"/>
  <c r="T40" i="63" l="1"/>
  <c r="U40" i="63"/>
  <c r="R40" i="63"/>
  <c r="Q40"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0000000-0006-0000-0600-000001000000}">
      <text>
        <r>
          <rPr>
            <b/>
            <sz val="9"/>
            <color indexed="81"/>
            <rFont val="Tahoma"/>
            <family val="2"/>
          </rPr>
          <t>Author:</t>
        </r>
        <r>
          <rPr>
            <sz val="9"/>
            <color indexed="81"/>
            <rFont val="Tahoma"/>
            <family val="2"/>
          </rPr>
          <t xml:space="preserve">
 As per my knowledge, SAN swiches are not available in DC power. If available in DC, please consider the same.</t>
        </r>
      </text>
    </comment>
    <comment ref="C10" authorId="0" shapeId="0" xr:uid="{00000000-0006-0000-0600-000002000000}">
      <text>
        <r>
          <rPr>
            <b/>
            <sz val="9"/>
            <color indexed="81"/>
            <rFont val="Tahoma"/>
            <family val="2"/>
          </rPr>
          <t>Author:</t>
        </r>
        <r>
          <rPr>
            <sz val="9"/>
            <color indexed="81"/>
            <rFont val="Tahoma"/>
            <family val="2"/>
          </rPr>
          <t xml:space="preserve">
 As per my knowledge, SAN swiches are not available in DC power. If available in DC, please consider the same.</t>
        </r>
      </text>
    </comment>
  </commentList>
</comments>
</file>

<file path=xl/sharedStrings.xml><?xml version="1.0" encoding="utf-8"?>
<sst xmlns="http://schemas.openxmlformats.org/spreadsheetml/2006/main" count="1440" uniqueCount="718">
  <si>
    <t>S. No.</t>
  </si>
  <si>
    <t>Chapter Name</t>
  </si>
  <si>
    <t>Description</t>
  </si>
  <si>
    <t>Name</t>
  </si>
  <si>
    <t xml:space="preserve">                                                         Index</t>
  </si>
  <si>
    <t>Introduction</t>
  </si>
  <si>
    <t>Subnet Address</t>
  </si>
  <si>
    <t>CIDR</t>
  </si>
  <si>
    <t>Total</t>
  </si>
  <si>
    <t>Netmask</t>
  </si>
  <si>
    <t>Default 
gateway</t>
  </si>
  <si>
    <t>Comments</t>
  </si>
  <si>
    <t>/27</t>
  </si>
  <si>
    <t>OAM_VLAN</t>
  </si>
  <si>
    <t>Operation And Management Vlan</t>
  </si>
  <si>
    <t>VLAN ID</t>
  </si>
  <si>
    <t>SIGTRAN_A</t>
  </si>
  <si>
    <t>SIGTRAN_B</t>
  </si>
  <si>
    <t>VLAN</t>
  </si>
  <si>
    <t>Deployment Architecture</t>
  </si>
  <si>
    <t>Document Control</t>
  </si>
  <si>
    <t>Document Name:</t>
  </si>
  <si>
    <t>Current Version:</t>
  </si>
  <si>
    <t>Document Prepared By</t>
  </si>
  <si>
    <t>Document Reviewed By</t>
  </si>
  <si>
    <t>Document Approved By</t>
  </si>
  <si>
    <t>Owner identification:</t>
  </si>
  <si>
    <t>Document Approval:</t>
  </si>
  <si>
    <t xml:space="preserve">Comviva Technologies Limited </t>
  </si>
  <si>
    <t>Review plan:</t>
  </si>
  <si>
    <t>Distribution:</t>
  </si>
  <si>
    <t>Copies of this document may be obsolete. It is the user’s obligation to verify they are using the most current edition. This document should be removed from use when obsolete. 
Contact the document owner for current level of document</t>
  </si>
  <si>
    <t>Document Change History</t>
  </si>
  <si>
    <t>Version Number</t>
  </si>
  <si>
    <t>Description of Changes</t>
  </si>
  <si>
    <t>Initial Release</t>
  </si>
  <si>
    <t>Source: Comviva</t>
  </si>
  <si>
    <t xml:space="preserve">This document must be reviewed by all parties on a regular basis. The recommended interval is 6 months.  
</t>
  </si>
  <si>
    <t>Document
Network Design Document – Golden Site</t>
  </si>
  <si>
    <t>Version
S0F0</t>
  </si>
  <si>
    <t>Document Version</t>
  </si>
  <si>
    <t>Site Location</t>
  </si>
  <si>
    <t>Customer Name</t>
  </si>
  <si>
    <t>Author</t>
  </si>
  <si>
    <t>Approver</t>
  </si>
  <si>
    <t>Summary</t>
  </si>
  <si>
    <t>S0F0</t>
  </si>
  <si>
    <t>Reviewer</t>
  </si>
  <si>
    <t>PROD_VLAN</t>
  </si>
  <si>
    <t>Usage</t>
  </si>
  <si>
    <t>Port Number</t>
  </si>
  <si>
    <t>SFP Type</t>
  </si>
  <si>
    <t>Rack Position</t>
  </si>
  <si>
    <t>Logical Interface</t>
  </si>
  <si>
    <t>Config Comment</t>
  </si>
  <si>
    <t>Trunk, Portfast Disable</t>
  </si>
  <si>
    <t xml:space="preserve">Project: </t>
  </si>
  <si>
    <t>Amit Manchanda</t>
  </si>
  <si>
    <t>Ramanuj Singh</t>
  </si>
  <si>
    <t>LLD-Architecture</t>
  </si>
  <si>
    <t xml:space="preserve"> </t>
  </si>
  <si>
    <t>Implementable BOQ</t>
  </si>
  <si>
    <t>VLAN IP Sheet</t>
  </si>
  <si>
    <t>Subnet details</t>
  </si>
  <si>
    <t>TOR Mapping sheet</t>
  </si>
  <si>
    <t>VS IP</t>
  </si>
  <si>
    <t>Application Protocol</t>
  </si>
  <si>
    <t>Application port</t>
  </si>
  <si>
    <t>Persistancy ( If required )</t>
  </si>
  <si>
    <t xml:space="preserve">Load Balancing </t>
  </si>
  <si>
    <t xml:space="preserve">Virtual server name </t>
  </si>
  <si>
    <t xml:space="preserve">Pool Name attached </t>
  </si>
  <si>
    <t xml:space="preserve">Nodes </t>
  </si>
  <si>
    <t>SNAT mode</t>
  </si>
  <si>
    <t>Remarks</t>
  </si>
  <si>
    <t>10.77.62.45</t>
  </si>
  <si>
    <t>HTTP</t>
  </si>
  <si>
    <t>Cookies</t>
  </si>
  <si>
    <t>Round Robin</t>
  </si>
  <si>
    <t>VS-http-9101</t>
  </si>
  <si>
    <t>Pool-http</t>
  </si>
  <si>
    <t>10.77.62.38:9101</t>
  </si>
  <si>
    <t>Automap</t>
  </si>
  <si>
    <t>10.77.62.39:9101</t>
  </si>
  <si>
    <t>10.77.62.40:9101</t>
  </si>
  <si>
    <t>10.77.62.41:9101</t>
  </si>
  <si>
    <t>LB Pre-requisite sheet</t>
  </si>
  <si>
    <t>Deployment Architecture Diagram</t>
  </si>
  <si>
    <t>The figure below depicts the architecture of comviva nodes and how it will integrate with MTN network.</t>
  </si>
  <si>
    <t xml:space="preserve"> Comviva Integrated Messaging solution shall be deployed at operator network to handle different traffic in different channels. 
 The solution includes 1 application server and 2 Oracle DB servers and storage. It includes the usage of 2 existing app servers. This is only for primary site and no DR site is proposed.  
 The quantity of servers is considering each module level N+1 redundancy. If one server goes down, the other server shall be able to handle the traffic ensuring redundancy.
 Comviva messaging Solution would interface with the operator’s core network elements like MSC, VLR and HLR over SIGTRAN interface. 
 Comviva integrated Messaging solution also integrates with CP’s at MTN CONGO network.
 The Operation and Maintenance Module (OAM) would interface with integrated solution for the maintenance and operational activities. Operation and Maintenance Module would be responsible for Fault Management, Configuration Management, and Reports &amp; Statistics
</t>
  </si>
  <si>
    <t xml:space="preserve">
</t>
  </si>
  <si>
    <t xml:space="preserve">1. There are 2 sites covered under this project. </t>
  </si>
  <si>
    <t xml:space="preserve">2. The 2 sites will be working as separate entities and will have their own separate IP address range. </t>
  </si>
  <si>
    <t>3. Intra-Site load balancing of traffic will be taken care by Comviva Load Balancers.</t>
  </si>
  <si>
    <t>4. The Inter-Site load balancing or redundancy will be owned by MTN.</t>
  </si>
  <si>
    <t xml:space="preserve">5. As per the BOQ, the network devices in CongoB are four layer 2 switches and 2 Load balancers in Primary and two layer 2 switches and 2 load balancers in DR site. </t>
  </si>
  <si>
    <t xml:space="preserve">6. Layer 3 connectivity will be provided by MTN. </t>
  </si>
  <si>
    <t>7. Both sites will have two redundant load balancers .The VIP of both sites will be on same IP address subnet.</t>
  </si>
  <si>
    <t>8. The default gateway for the servers will be MTN Layer 3 device.</t>
  </si>
  <si>
    <t>9. For both OAM &amp; Traffic Vlan, MTN Layer 3 devices would be the gateway.</t>
  </si>
  <si>
    <t>10. Geo redundancy from networks prospective will be MANUAL and owned by MTN</t>
  </si>
  <si>
    <r>
      <rPr>
        <b/>
        <sz val="16"/>
        <color theme="1"/>
        <rFont val="Calibri"/>
        <family val="2"/>
        <scheme val="minor"/>
      </rPr>
      <t>Low level network Architecture for MTN PR &amp; DR Site</t>
    </r>
    <r>
      <rPr>
        <sz val="11"/>
        <color theme="1"/>
        <rFont val="Calibri"/>
        <family val="2"/>
        <scheme val="minor"/>
      </rPr>
      <t xml:space="preserve">
The diagram shown below provides a low level view of network elements integration and connectivity. The solution uses 4 VLANs architecture which are Production, OAM, Sigtran A and Sigtran B.</t>
    </r>
  </si>
  <si>
    <t>DR Site</t>
  </si>
  <si>
    <t>TO BE PROVIDED BY DPM</t>
  </si>
  <si>
    <t>TO BE PROVIDED BY OEM</t>
  </si>
  <si>
    <t>Purpose / Usage                Description   (Blade Server)</t>
  </si>
  <si>
    <t xml:space="preserve">Desired Qty-Primary </t>
  </si>
  <si>
    <t>Desired Qty- DR</t>
  </si>
  <si>
    <t>Required Qty</t>
  </si>
  <si>
    <t>IMPLEMENTABLE BOM</t>
  </si>
  <si>
    <t>Primary</t>
  </si>
  <si>
    <t>DR</t>
  </si>
  <si>
    <t>PR Site</t>
  </si>
  <si>
    <t>COMPONENTS</t>
  </si>
  <si>
    <t>Item Code</t>
  </si>
  <si>
    <t>Part Code</t>
  </si>
  <si>
    <t>Rack</t>
  </si>
  <si>
    <t>-&gt;</t>
  </si>
  <si>
    <t>Rack Class</t>
  </si>
  <si>
    <t>Rack (42U), 15" LCD, Keyboard, Mouse, 8 port KVM Switch , 2x AC PDU</t>
  </si>
  <si>
    <t>IN.12010188.10.06.40</t>
  </si>
  <si>
    <t>BW903A</t>
  </si>
  <si>
    <t>HP 642 1075mm Pallet Intelligent Rack</t>
  </si>
  <si>
    <t>IN.12020188.10.06.52</t>
  </si>
  <si>
    <t>H5M70A</t>
  </si>
  <si>
    <t>HP 7.3kVA 230V 30out INTL bPDU</t>
  </si>
  <si>
    <t>IN.12010188.10.06.41</t>
  </si>
  <si>
    <t>257414-B21</t>
  </si>
  <si>
    <t>Fan 220V (10000 SER) ALL</t>
  </si>
  <si>
    <t>IN.12010188.10.06.42</t>
  </si>
  <si>
    <t>263474-B22</t>
  </si>
  <si>
    <t>HP IP CAT5 Qty-8 6ft/2m Cable</t>
  </si>
  <si>
    <t>IN.12010188.10.06.44</t>
  </si>
  <si>
    <t>AF616A</t>
  </si>
  <si>
    <t>HP 0x2x8 KVM Svr Cnsl G2 SW</t>
  </si>
  <si>
    <t>IN.12010188.10.11.64</t>
  </si>
  <si>
    <t>AF628A</t>
  </si>
  <si>
    <t>HP KVM USB Adapter</t>
  </si>
  <si>
    <t>IN.12010188.10.06.45</t>
  </si>
  <si>
    <t>AZ884A</t>
  </si>
  <si>
    <t>HP TFT7600 KVM Console Intl Kit</t>
  </si>
  <si>
    <t>IN.12010188.10.06.46</t>
  </si>
  <si>
    <t>BW891A</t>
  </si>
  <si>
    <t>HP Rack Grounding Kit</t>
  </si>
  <si>
    <t>IN.12010188.10.06.47</t>
  </si>
  <si>
    <t>BW906A</t>
  </si>
  <si>
    <t>HP 42U 1075mm Side Panel Kit</t>
  </si>
  <si>
    <t>IN.12010188.10.06.48</t>
  </si>
  <si>
    <t>BW928A</t>
  </si>
  <si>
    <t>HP 1U Black Universal 10-pk Filler Panel</t>
  </si>
  <si>
    <t>IN.12010188.10.06.49</t>
  </si>
  <si>
    <t>BW932A</t>
  </si>
  <si>
    <t>HP 600mm  Rack Stabilizer Kit</t>
  </si>
  <si>
    <t>Consumables</t>
  </si>
  <si>
    <t>Consumbale Items</t>
  </si>
  <si>
    <t>CAT6 Cable - 305 meters</t>
  </si>
  <si>
    <t>IN.12010188.10.16.70</t>
  </si>
  <si>
    <t>COM_8165</t>
  </si>
  <si>
    <t>305mtr CAT6 cable Box</t>
  </si>
  <si>
    <t>7ft Patch Cable with Connector</t>
  </si>
  <si>
    <t>IN.12010188.10.16.71</t>
  </si>
  <si>
    <t>COM_8166</t>
  </si>
  <si>
    <t>7 ft patch cord with connectors</t>
  </si>
  <si>
    <t>Switches</t>
  </si>
  <si>
    <t>Switch - LAN</t>
  </si>
  <si>
    <t>CISCO 24G  Managed All Gig  L2 switch</t>
  </si>
  <si>
    <t>IN.13010388.10.11.02</t>
  </si>
  <si>
    <t>WS-C2960X-24TS-L</t>
  </si>
  <si>
    <t>Catalyst 2960-X 24 GigE  4 x 1G SFP  LAN Base</t>
  </si>
  <si>
    <t>EX.41109999.05.99.99</t>
  </si>
  <si>
    <t>CON-SNT-WSC296XT</t>
  </si>
  <si>
    <t>SMARTNET 8X5XNBD Catalyst 2960-X 24 GigE 4 x 1G SFP LAN</t>
  </si>
  <si>
    <t>IN.21010388.10.11.66</t>
  </si>
  <si>
    <t>CAB-C15-CBN</t>
  </si>
  <si>
    <t>Cabinet Jumper Power Cord 250 VAC 13A C14-C15 Connectors</t>
  </si>
  <si>
    <t>IN.13020388.10.15.71</t>
  </si>
  <si>
    <t>C2960X-STACK</t>
  </si>
  <si>
    <t>Catalyst 2960-X FlexStack Plus Stacking Module</t>
  </si>
  <si>
    <t>IN.13020388.10.12.71</t>
  </si>
  <si>
    <t>CAB-STK-E-0.5M</t>
  </si>
  <si>
    <t>Cisco FlexStack 50cm stacking cable</t>
  </si>
  <si>
    <t>CISCO Catalyst 2960X24 Port 1G Managed L2 Switch</t>
  </si>
  <si>
    <t>Servers</t>
  </si>
  <si>
    <t>Existing App Server</t>
  </si>
  <si>
    <t>Rack-Moutable Server Intel Single CPU Quad Core E5620  Processor / 6GB RAM / 2*300GB HDD /RAID Controller 1/0 / RPS/RFK / DVDRW / Quad NIC
Intel Single CPU Quad Core E5620 Processor / 6GB RAM 
Additional 6*2 GB RAM</t>
  </si>
  <si>
    <t>Existing</t>
  </si>
  <si>
    <t>Additional 40GB RAM per server</t>
  </si>
  <si>
    <t>IN.11020188.10.11.71</t>
  </si>
  <si>
    <t>500662-B21</t>
  </si>
  <si>
    <t xml:space="preserve">HP 8GB (1x8GB) Dual Rank x4 PC3-10600 (DDR3-1333) Registered CAS-9 Memory Kit </t>
  </si>
  <si>
    <t>App Server</t>
  </si>
  <si>
    <t>Red Hat Enterprise Linux Server, Standard (Physical or Virtual Nodes) with 1 Year Support</t>
  </si>
  <si>
    <t>IN.22011588.10.12.80</t>
  </si>
  <si>
    <t>RH00004</t>
  </si>
  <si>
    <t>New App Ser</t>
  </si>
  <si>
    <r>
      <t xml:space="preserve">Rack Mountable Server (Intel One CPU, QUAD Core </t>
    </r>
    <r>
      <rPr>
        <sz val="10"/>
        <color rgb="FF0070C0"/>
        <rFont val="Calibri"/>
        <family val="2"/>
        <scheme val="minor"/>
      </rPr>
      <t>E-2623v3</t>
    </r>
    <r>
      <rPr>
        <sz val="10"/>
        <rFont val="Calibri"/>
        <family val="2"/>
        <scheme val="minor"/>
      </rPr>
      <t>- 2.4GHz/ 24GB RAM/ 4*600GB 10K HDD/ Quad NIC</t>
    </r>
  </si>
  <si>
    <t>IN.12110062.10.14.58</t>
  </si>
  <si>
    <t>719064-B21</t>
  </si>
  <si>
    <t>HP DL380 Gen9 8SFF CTO Server</t>
  </si>
  <si>
    <t>IN.10020188.10.17.60</t>
  </si>
  <si>
    <t>779556-L21</t>
  </si>
  <si>
    <t>HP DL380 Gen9 E5-2623v3 FIO Kit</t>
  </si>
  <si>
    <t>IN.11020188.10.15.69</t>
  </si>
  <si>
    <t>726718-B21</t>
  </si>
  <si>
    <t>HP 8GB 1Rx4 PC4-2133P-R Kit</t>
  </si>
  <si>
    <t>IN.11770188.10.17.61</t>
  </si>
  <si>
    <t>724865-B21</t>
  </si>
  <si>
    <t>HP DL380 Gen9 Universal Media Bay Kit</t>
  </si>
  <si>
    <t>IN.11040188.10.01.75</t>
  </si>
  <si>
    <t>652583-B21</t>
  </si>
  <si>
    <t>HP 600GB 6G SAS 10K 2.5in SC ENT HDD</t>
  </si>
  <si>
    <t>IN.11770188.10.17.62</t>
  </si>
  <si>
    <t>726537-B21</t>
  </si>
  <si>
    <t>HP 9.5mm SATA DVD-RW Jb Gen9 Kit</t>
  </si>
  <si>
    <t>IN.11050188.10.14.61</t>
  </si>
  <si>
    <t>749974-B21</t>
  </si>
  <si>
    <t>HP Smart Array P440ar/2G FIO Controller</t>
  </si>
  <si>
    <t>IN.11770188.10.17.63</t>
  </si>
  <si>
    <t>720863-B21</t>
  </si>
  <si>
    <t>HP 2U SFF BB Rail Kit</t>
  </si>
  <si>
    <t>IN.11030188.10.14.64</t>
  </si>
  <si>
    <t>720478-B21</t>
  </si>
  <si>
    <t>HP 500W FS Plat Ht Plg Pwr Supply Kit</t>
  </si>
  <si>
    <t>IN.11770188.10.17.64</t>
  </si>
  <si>
    <t>719079-B21</t>
  </si>
  <si>
    <t>HP DL380 Gen9 High Perf Fan Kit</t>
  </si>
  <si>
    <t>IN.11770188.10.17.65</t>
  </si>
  <si>
    <t>720865-B21</t>
  </si>
  <si>
    <t>HP 2U CMA for BB Rail Kit</t>
  </si>
  <si>
    <t>IN.11770188.10.01.42</t>
  </si>
  <si>
    <t>512485-B21</t>
  </si>
  <si>
    <t>HP iLO Adv 1-Svr incl 1yr TS&amp;U SW</t>
  </si>
  <si>
    <t>Red Hat Enterprise Linux Server, Standard (upto 2 Sockets) RHEL Version 6 (update 3)/</t>
  </si>
  <si>
    <t xml:space="preserve"> RHEL HA</t>
  </si>
  <si>
    <t>IN.22011588.10.12.81</t>
  </si>
  <si>
    <t xml:space="preserve">RH00025 </t>
  </si>
  <si>
    <t>High-Availability with 1 Year Support</t>
  </si>
  <si>
    <t>MySQL 5.1.32 or above</t>
  </si>
  <si>
    <t>IN.23030788.10.08.13</t>
  </si>
  <si>
    <t xml:space="preserve">COM_8070 </t>
  </si>
  <si>
    <t>MYSQL Standard edition (1-4 socket)</t>
  </si>
  <si>
    <t>EX.42109999.01.99.99</t>
  </si>
  <si>
    <t>Oracle Software Upgrade Support for 1 Year</t>
  </si>
  <si>
    <t>EX.42109999.02.99.99</t>
  </si>
  <si>
    <t>Oracle Product Support for 1 Year</t>
  </si>
  <si>
    <t>App Ser</t>
  </si>
  <si>
    <t>DL 380  Rack-Moutable Server Intel Dual CPU E5-2620v3 Hex core processor  / Raid Controller 1+0 / RPS with Cables/RFK / DVDRW / Hex NIC / Advanced  Management Module
64 GB RAM  ( 4x 16 GB)
4* 600 GB 10k RPM HDD</t>
  </si>
  <si>
    <t>IN.10020188.10.17.66</t>
  </si>
  <si>
    <t>719051-L21</t>
  </si>
  <si>
    <t>HP DL380 Gen9 E5-2620v3 FIO Kit</t>
  </si>
  <si>
    <t>IN.10020188.10.17.67</t>
  </si>
  <si>
    <t>719051-B21</t>
  </si>
  <si>
    <t>HP DL380 Gen9 E5-2620v3 Kit</t>
  </si>
  <si>
    <t>IN.11020188.10.14.54</t>
  </si>
  <si>
    <t>726719-B21</t>
  </si>
  <si>
    <t>HP 16GB 2Rx4 PC4-2133P-R Kit</t>
  </si>
  <si>
    <t>IN.11050188.10.01.83</t>
  </si>
  <si>
    <t>615732-B21</t>
  </si>
  <si>
    <t>HP Ethernet 1Gb 2P 332T Adptr</t>
  </si>
  <si>
    <t>Red Hat Enterprise Linux Server, Standard (Physical or Virtual Nodes)   with 1 Year Support</t>
  </si>
  <si>
    <t>RHEL HA with 1 Year Support</t>
  </si>
  <si>
    <t>OEM Ser</t>
  </si>
  <si>
    <t>DL 380  Rack-Moutable Server Intel Dual E5-2620v3 Hex Core Processor  / Raid Controller 1+0 / RPS with Cables/RFK / DVDRW / Quad NIC / Advanced  Management Module
128 GB RAM  ( 8 x 16 GB)
2 x  Sinlge Port FC HBA
8 * 600 GB 10k RPM HDD</t>
  </si>
  <si>
    <t>IN.11770188.10.17.68</t>
  </si>
  <si>
    <t>719073-B21</t>
  </si>
  <si>
    <t>HP DL380 Gen9 Secondary Riser</t>
  </si>
  <si>
    <t>IN.11050188.10.12.96</t>
  </si>
  <si>
    <t>AJ762B</t>
  </si>
  <si>
    <t>HP 81E 8Gb SP PCI-e FC HBA</t>
  </si>
  <si>
    <t>IN.16770188.10.04.77</t>
  </si>
  <si>
    <t>AJ836A</t>
  </si>
  <si>
    <t>HP 5m Multi-mode OM3 LC/LC FC Cable</t>
  </si>
  <si>
    <t>Backup</t>
  </si>
  <si>
    <t>Back up Drive</t>
  </si>
  <si>
    <t>Existing backp server will be reused. 
LTO-4 Tape Drive withSingle Slot
5*Data Cartridge &amp;1*Cleaning Cartridge</t>
  </si>
  <si>
    <t>LTO-6 Tape Drive  with  single Slot
5 x Data Cartridges &amp; 1 x Cleaning Cartridge with SAS HBA and SAS Cable Additional 3 slot  PCIe Riser Kit</t>
  </si>
  <si>
    <t>IN.17010188.10.17.69</t>
  </si>
  <si>
    <t>C0L99A</t>
  </si>
  <si>
    <t>HP LTO-6 Ultr 6250 Tape DR 1U Rackmount</t>
  </si>
  <si>
    <t>IN.17010188.10.05.89</t>
  </si>
  <si>
    <t>AN976A</t>
  </si>
  <si>
    <t>HP 4m Ext Mini-SAS to 4x1 Mini-SAS Cable</t>
  </si>
  <si>
    <t>IN.17010188.10.05.97</t>
  </si>
  <si>
    <t>C7976A</t>
  </si>
  <si>
    <t>HP LTO-6 Ultrium 6.25TB MP RW Data Tape</t>
  </si>
  <si>
    <t>IN.17010188.10.05.91</t>
  </si>
  <si>
    <t>C7978A</t>
  </si>
  <si>
    <t>HP Ultrium Universal Cleaning Cartridge</t>
  </si>
  <si>
    <t>IN.11050188.10.17.78</t>
  </si>
  <si>
    <t>726911-B21</t>
  </si>
  <si>
    <t>HP H241 Smart HBA</t>
  </si>
  <si>
    <t>Stack</t>
  </si>
  <si>
    <t>Signalling Stack</t>
  </si>
  <si>
    <t>Aircent Distributed Sigtran Stack (MAP+CAP)</t>
  </si>
  <si>
    <t>IN.25011088.10.11.67</t>
  </si>
  <si>
    <t>COM_8110</t>
  </si>
  <si>
    <t>Aricent NexGen Distributed Platform Sigtran for MAP + CAP with 1 year support</t>
  </si>
  <si>
    <t>LB</t>
  </si>
  <si>
    <t>F5 IP  Load balancer ( 500 Mbps) with RPS</t>
  </si>
  <si>
    <t>IN.20011488.10.11.96</t>
  </si>
  <si>
    <t>F5-BIG-LTM-2000S</t>
  </si>
  <si>
    <t>BIG-IP Switch: Local Traffic Manager 2000s (8GB MEM, Max SSL, Max Comp)</t>
  </si>
  <si>
    <t>IN.20011488.10.11.94</t>
  </si>
  <si>
    <t>F5-UPG-AC-400W-2000</t>
  </si>
  <si>
    <t>BIG-IP Single AC Power Supply for 2X00s (400 W, Field Upgrade)</t>
  </si>
  <si>
    <t>1 year support</t>
  </si>
  <si>
    <t>Storage</t>
  </si>
  <si>
    <t>MSA 2040 FC Storage Dual Fibre Channel RAID controller cards  / RPS with Cables / 8 x LC LC Cables</t>
  </si>
  <si>
    <t>IN.15010188.10.04.66</t>
  </si>
  <si>
    <t>C8R15A</t>
  </si>
  <si>
    <t>HP MSA 2040 SAN DC SFF Storage</t>
  </si>
  <si>
    <t>900 GB 10k RPM 2.5 in SAS HDD</t>
  </si>
  <si>
    <t>IN.16010188.10.04.87</t>
  </si>
  <si>
    <t>C8S59A</t>
  </si>
  <si>
    <t>HP MSA 900GB 6G SAS 10K 2.5in DP ENT HDD</t>
  </si>
  <si>
    <t>1.2 TB 10k RPM 2.5 in SAS HDD</t>
  </si>
  <si>
    <t>IN.16770188.10.13.43</t>
  </si>
  <si>
    <t>E7W47A</t>
  </si>
  <si>
    <t>HP 1.2TB 6GB SAS 10K SFF DP ENT HDD</t>
  </si>
  <si>
    <t>Additional enclosure for Hard Disks</t>
  </si>
  <si>
    <t>IN.16770188.10.04.76</t>
  </si>
  <si>
    <t>C8R23A</t>
  </si>
  <si>
    <t>HP MSA 2040 8Gb SW FC SFP 4 Pk</t>
  </si>
  <si>
    <t>Signaling Card</t>
  </si>
  <si>
    <t>New GSM Modem</t>
  </si>
  <si>
    <t>16 SIM GSM Modem Compliant to ETSI GSM 07.07 (3GPP TS 27.07) and ETSI GSM 07.05 (3GPP TS 27.005), AT Command set interfaces supporting USB + 2x7 port USB hub</t>
  </si>
  <si>
    <t>IN.77770088.10.17.72</t>
  </si>
  <si>
    <t>16 Port – Q24Plus</t>
  </si>
  <si>
    <t>16Port Wavecom Bulk Sms Modem-16MB PSRAM ,</t>
  </si>
  <si>
    <t>IN.77770088.10.17.74</t>
  </si>
  <si>
    <t>German module</t>
  </si>
  <si>
    <t>16 Antenna,USB Cable ,Power Supply Cable.</t>
  </si>
  <si>
    <t>IN.77770088.10.17.76</t>
  </si>
  <si>
    <t>(High Speed CPU Process)</t>
  </si>
  <si>
    <t>Database</t>
  </si>
  <si>
    <t>Oracle 12c Enterprise edition (processer based perpetual lic)</t>
  </si>
  <si>
    <t>will be procured by MTN</t>
  </si>
  <si>
    <t>Oracle Partitioning (processer based perpetual lic)</t>
  </si>
  <si>
    <t>Oracle Active DataGaurd</t>
  </si>
  <si>
    <t>Spares</t>
  </si>
  <si>
    <t>Spare</t>
  </si>
  <si>
    <t xml:space="preserve">16 GB RAM  for Intel Based Server </t>
  </si>
  <si>
    <t xml:space="preserve"> 600 GB 10K rpm HDD for Servers</t>
  </si>
  <si>
    <t xml:space="preserve"> 600 GB 10K rpm HDD for External Storage</t>
  </si>
  <si>
    <t>Test Server</t>
  </si>
  <si>
    <t>DL 380  Rack-Moutable Server Intel Dual CPU Quad Core  E5-2623v3  Processor  / Raid Controller 1+0 / RPS with Cables/RFK / DVDRW / Quad NIC / Advanced  Management Module
64 GB RAM  ( 4x 16 GB)
6 * 600 GB 10k RPM HDD</t>
  </si>
  <si>
    <t>IN.10020188.10.17.70</t>
  </si>
  <si>
    <t>779556-B21</t>
  </si>
  <si>
    <t>HP DL380 Gen9 E5-2623v3 Kit</t>
  </si>
  <si>
    <t>Red Hat Enterprise Linux Server,Standard (upto 2 sockets)(Up to one Guest)</t>
  </si>
  <si>
    <t>Non Distributed SIGTRAN (MAP+CAP) ( 1 node license only )</t>
  </si>
  <si>
    <t>IN.25021088.10.17.71</t>
  </si>
  <si>
    <t>Aricent NexGen Non Distributed Platform Sigtran for MAP+CAP with 1 year support</t>
  </si>
  <si>
    <t>Oracle 12c Enterprise edition ( 25 NUP perpetual lic)</t>
  </si>
  <si>
    <t>Oracle Partitioning (25 NUP perpetual lic)</t>
  </si>
  <si>
    <t>/29</t>
  </si>
  <si>
    <t>Production VLAN</t>
  </si>
  <si>
    <t xml:space="preserve">Production Vlan </t>
  </si>
  <si>
    <t>Sigtran VLAN</t>
  </si>
  <si>
    <t xml:space="preserve">VLAN ID </t>
  </si>
  <si>
    <t>PR Site VLAN Details</t>
  </si>
  <si>
    <t>DR Site VLAN Details</t>
  </si>
  <si>
    <t>Number of Ips required</t>
  </si>
  <si>
    <t>&lt;VENDOR&gt; &lt;MODEL&gt; TOR-1 (Active)</t>
  </si>
  <si>
    <t xml:space="preserve">1G </t>
  </si>
  <si>
    <t>To-Cisco switch - 3</t>
  </si>
  <si>
    <t>To-Cisco switch - 4</t>
  </si>
  <si>
    <t>Access Portfast Disable</t>
  </si>
  <si>
    <t>Access, Portfast Disable</t>
  </si>
  <si>
    <t>Primary Uplink from MTN</t>
  </si>
  <si>
    <t>Backup Uplink from MTN</t>
  </si>
  <si>
    <t>To-Cisco switch - 2 (Back to Back)</t>
  </si>
  <si>
    <t>To-Cisco switch - 1 (back to back)</t>
  </si>
  <si>
    <r>
      <rPr>
        <b/>
        <sz val="16"/>
        <color theme="1"/>
        <rFont val="Calibri"/>
        <family val="2"/>
        <scheme val="minor"/>
      </rPr>
      <t>Introduction</t>
    </r>
    <r>
      <rPr>
        <sz val="11"/>
        <color theme="1"/>
        <rFont val="Calibri"/>
        <family val="2"/>
        <scheme val="minor"/>
      </rPr>
      <t xml:space="preserve">
Comviva network design document provides high level design description for product elements and their connectivity.
</t>
    </r>
    <r>
      <rPr>
        <b/>
        <sz val="16"/>
        <color theme="1"/>
        <rFont val="Calibri"/>
        <family val="2"/>
        <scheme val="minor"/>
      </rPr>
      <t>Purpose of the document</t>
    </r>
    <r>
      <rPr>
        <sz val="11"/>
        <color theme="1"/>
        <rFont val="Calibri"/>
        <family val="2"/>
        <scheme val="minor"/>
      </rPr>
      <t xml:space="preserve">
This document describes requirements related to IP addresses, network connectivity and integration
</t>
    </r>
    <r>
      <rPr>
        <b/>
        <sz val="16"/>
        <color theme="1"/>
        <rFont val="Calibri"/>
        <family val="2"/>
        <scheme val="minor"/>
      </rPr>
      <t>Scope</t>
    </r>
    <r>
      <rPr>
        <sz val="11"/>
        <color theme="1"/>
        <rFont val="Calibri"/>
        <family val="2"/>
        <scheme val="minor"/>
      </rPr>
      <t xml:space="preserve">
The scope of this document is limited to the methodology being envisaged for MTN
</t>
    </r>
    <r>
      <rPr>
        <b/>
        <sz val="16"/>
        <color theme="1"/>
        <rFont val="Calibri"/>
        <family val="2"/>
        <scheme val="minor"/>
      </rPr>
      <t>Audience</t>
    </r>
    <r>
      <rPr>
        <sz val="11"/>
        <color theme="1"/>
        <rFont val="Calibri"/>
        <family val="2"/>
        <scheme val="minor"/>
      </rPr>
      <t xml:space="preserve">
This document is targeted for authorized personnel within MTN or associated companies who require an understanding of the Comviva architecture and products. Technical management, Design staff and operations departments will benefit most from the document.
</t>
    </r>
  </si>
  <si>
    <t xml:space="preserve">Cisco 2960-24G Switch 1 </t>
  </si>
  <si>
    <t>Cisco 2960-24G Switch 2</t>
  </si>
  <si>
    <t>Cisco 2960-24G Switch 3</t>
  </si>
  <si>
    <t>Cisco 2960-24G Switch 4</t>
  </si>
  <si>
    <t>IP1</t>
  </si>
  <si>
    <t>IP2</t>
  </si>
  <si>
    <t>IP3</t>
  </si>
  <si>
    <t>IP4</t>
  </si>
  <si>
    <t>IP5</t>
  </si>
  <si>
    <t>LB01 Self IP</t>
  </si>
  <si>
    <t>IP6</t>
  </si>
  <si>
    <t>LB02 Self IP</t>
  </si>
  <si>
    <t>IP7</t>
  </si>
  <si>
    <t>LB Floating IP</t>
  </si>
  <si>
    <t>IP8</t>
  </si>
  <si>
    <t>LB VS IP -1</t>
  </si>
  <si>
    <t>IP9</t>
  </si>
  <si>
    <t>LB VS IP -2</t>
  </si>
  <si>
    <t>IP10</t>
  </si>
  <si>
    <t>LB VS IP -3</t>
  </si>
  <si>
    <t>IP11</t>
  </si>
  <si>
    <t>LB VS IP -4</t>
  </si>
  <si>
    <t>IP12</t>
  </si>
  <si>
    <t>LB VS IP -5</t>
  </si>
  <si>
    <t>IP13</t>
  </si>
  <si>
    <t>APP01</t>
  </si>
  <si>
    <t>IP14</t>
  </si>
  <si>
    <t>APP02</t>
  </si>
  <si>
    <t>IP15</t>
  </si>
  <si>
    <t>APP03</t>
  </si>
  <si>
    <t>IP16</t>
  </si>
  <si>
    <t>APP04</t>
  </si>
  <si>
    <t>IP17</t>
  </si>
  <si>
    <t>DB Server1</t>
  </si>
  <si>
    <t>IP18</t>
  </si>
  <si>
    <t>DB Server2</t>
  </si>
  <si>
    <t>IP19</t>
  </si>
  <si>
    <t>Test server 1</t>
  </si>
  <si>
    <t>Cisco 2960-24G Switch 1</t>
  </si>
  <si>
    <t>LB01 OAM</t>
  </si>
  <si>
    <t>LB02 OAM</t>
  </si>
  <si>
    <t>APP01 – ILO</t>
  </si>
  <si>
    <t>APP01-OAM</t>
  </si>
  <si>
    <t>APP02 –ILO</t>
  </si>
  <si>
    <t>APP02 -OAM</t>
  </si>
  <si>
    <t>APP03 –ILO</t>
  </si>
  <si>
    <t>APP03– OAM</t>
  </si>
  <si>
    <t>APP04 –ILO</t>
  </si>
  <si>
    <t>APP04 –OAM</t>
  </si>
  <si>
    <t>Test Server-ILO</t>
  </si>
  <si>
    <t>Test Server- OAM</t>
  </si>
  <si>
    <t>DB01-OAM</t>
  </si>
  <si>
    <t>DB01-ILO</t>
  </si>
  <si>
    <t>DB02-OAM</t>
  </si>
  <si>
    <t>IP20</t>
  </si>
  <si>
    <t>DB02-ILO</t>
  </si>
  <si>
    <t>IP21</t>
  </si>
  <si>
    <t xml:space="preserve">DB VIP </t>
  </si>
  <si>
    <t>IP22</t>
  </si>
  <si>
    <t>Management Node 1</t>
  </si>
  <si>
    <t>IP23</t>
  </si>
  <si>
    <t>Storage Controller 1</t>
  </si>
  <si>
    <t>IP24</t>
  </si>
  <si>
    <t>Storage Controller 2</t>
  </si>
  <si>
    <t>IP25</t>
  </si>
  <si>
    <t>OEM Server 1</t>
  </si>
  <si>
    <t>IP26</t>
  </si>
  <si>
    <t>OEM Server 2</t>
  </si>
  <si>
    <t>IP27</t>
  </si>
  <si>
    <t>Tape Drive 1</t>
  </si>
  <si>
    <t>IP28</t>
  </si>
  <si>
    <t>Tape Drive 2</t>
  </si>
  <si>
    <t xml:space="preserve">APP01 </t>
  </si>
  <si>
    <t xml:space="preserve">                                                                                    MTN IP Details Sheet (PR Site)</t>
  </si>
  <si>
    <t xml:space="preserve">                                                                                    MTN IP Details Sheet (DR Site)</t>
  </si>
  <si>
    <t>LB2 Self IP</t>
  </si>
  <si>
    <t>DB Server 1</t>
  </si>
  <si>
    <t xml:space="preserve">APP02 -OAM </t>
  </si>
  <si>
    <t>Ips shown in table are sample Ips</t>
  </si>
  <si>
    <t>To-Cisco switch - 1</t>
  </si>
  <si>
    <t>To-Cisco switch - 2</t>
  </si>
  <si>
    <t>To-Cisco switch - 4 (Back to Back)</t>
  </si>
  <si>
    <t>To-Cisco switch - 3 (back to back)</t>
  </si>
  <si>
    <t>To-LB-01_Prod</t>
  </si>
  <si>
    <t>To-LB-01_OAM</t>
  </si>
  <si>
    <t>APP02 Prod</t>
  </si>
  <si>
    <t xml:space="preserve">APP01 Prod </t>
  </si>
  <si>
    <t xml:space="preserve">APP01 ILO </t>
  </si>
  <si>
    <t>APP02 ILO</t>
  </si>
  <si>
    <t>APP03 ILO</t>
  </si>
  <si>
    <t>APP04 ILO</t>
  </si>
  <si>
    <t>APP02 OAM</t>
  </si>
  <si>
    <t>APP03 OAM</t>
  </si>
  <si>
    <t>APP04 OAM</t>
  </si>
  <si>
    <t>APP05 OAM</t>
  </si>
  <si>
    <t>APP06 OAM</t>
  </si>
  <si>
    <t>APP07 OAM</t>
  </si>
  <si>
    <t>Sigtran_B Uplink</t>
  </si>
  <si>
    <t>Sigtran_A Uplink</t>
  </si>
  <si>
    <t>APP05 ILO</t>
  </si>
  <si>
    <t>APP06 ILO</t>
  </si>
  <si>
    <t>APP07 ILO</t>
  </si>
  <si>
    <t>APP08 ILO</t>
  </si>
  <si>
    <t>APP09 ILO</t>
  </si>
  <si>
    <t>&lt;MODEL&gt; TOR-4 (Standby)</t>
  </si>
  <si>
    <t xml:space="preserve"> &lt;MODEL&gt; TOR-3 (Active)</t>
  </si>
  <si>
    <t>&lt;VENDOR&gt; &lt;MODEL&gt; TOR-2 (Standby)</t>
  </si>
  <si>
    <t>APP01 OAM</t>
  </si>
  <si>
    <t>Mahindracomviva - Information Security - VPN Request Form</t>
  </si>
  <si>
    <t>Tunnel Properties</t>
  </si>
  <si>
    <t>M-Comviva Device</t>
  </si>
  <si>
    <t>Client VPN Device</t>
  </si>
  <si>
    <t>Phase 1</t>
  </si>
  <si>
    <t>Authentication Method</t>
  </si>
  <si>
    <t>Pre-Shared Key</t>
  </si>
  <si>
    <t>Encryption Scheme</t>
  </si>
  <si>
    <t>IKE</t>
  </si>
  <si>
    <t>Diffie-Hellman Group</t>
  </si>
  <si>
    <t>Group 2</t>
  </si>
  <si>
    <t>Encryption Algorithm</t>
  </si>
  <si>
    <t>3DES</t>
  </si>
  <si>
    <t>Hashing Algorithm</t>
  </si>
  <si>
    <t>MD5</t>
  </si>
  <si>
    <t>Main or Aggressive Mode</t>
  </si>
  <si>
    <t>Main mode</t>
  </si>
  <si>
    <t>Lifetime (for renegotiation)</t>
  </si>
  <si>
    <t>28800 seconds</t>
  </si>
  <si>
    <t>Phase 2</t>
  </si>
  <si>
    <t>Encapsulation (ESP or AH)</t>
  </si>
  <si>
    <t>ESP</t>
  </si>
  <si>
    <t>Authentication Algorithm</t>
  </si>
  <si>
    <t>Perfect Forward Secrecy</t>
  </si>
  <si>
    <t>NO PFS</t>
  </si>
  <si>
    <t>3600 seconds</t>
  </si>
  <si>
    <t>Lifesize in KB (for renegotiation)</t>
  </si>
  <si>
    <t>Not used</t>
  </si>
  <si>
    <t>VPN Gateway Device Information</t>
  </si>
  <si>
    <t>IP Address</t>
  </si>
  <si>
    <t>202.56.229.158</t>
  </si>
  <si>
    <t>VPN Device Description</t>
  </si>
  <si>
    <t>Cisco ASA 5520</t>
  </si>
  <si>
    <t xml:space="preserve">Encryption Domain </t>
  </si>
  <si>
    <t>203.101.110.166</t>
  </si>
  <si>
    <t>Ports to be Open</t>
  </si>
  <si>
    <t>IP</t>
  </si>
  <si>
    <t>Pre-shared Secret</t>
  </si>
  <si>
    <t>(Need to be communicante over  phone/SMS)</t>
  </si>
  <si>
    <t>Contact Information</t>
  </si>
  <si>
    <t xml:space="preserve"> Primary</t>
  </si>
  <si>
    <t>Suman Kumar</t>
  </si>
  <si>
    <t>E-mail Address</t>
  </si>
  <si>
    <t>Suman.kumar@mahindracomviva.com</t>
  </si>
  <si>
    <t>Desk Phone</t>
  </si>
  <si>
    <t>0124-481-9499</t>
  </si>
  <si>
    <t>Cell Phone</t>
  </si>
  <si>
    <t>Alternate Phone</t>
  </si>
  <si>
    <t>Remote connectivity</t>
  </si>
  <si>
    <t xml:space="preserve">APP 1 Sigtran_A </t>
  </si>
  <si>
    <t xml:space="preserve">APP 2 Sigtran_A </t>
  </si>
  <si>
    <t>APP 1 Sigtran_B</t>
  </si>
  <si>
    <t>APP 2 Sigtran_B</t>
  </si>
  <si>
    <t>OLD APP01 OAM</t>
  </si>
  <si>
    <t>OLD APP02 OAM</t>
  </si>
  <si>
    <t>OLD APP 1 Sigtran_A</t>
  </si>
  <si>
    <t>OLD APP 2 Sigtran_A</t>
  </si>
  <si>
    <t>OLD APP 1 Sigtran_B</t>
  </si>
  <si>
    <t>OLD APP 2 Sigtran_B</t>
  </si>
  <si>
    <t>DB01 Prod</t>
  </si>
  <si>
    <t>DB02 Prod</t>
  </si>
  <si>
    <t>TEST Prod</t>
  </si>
  <si>
    <t>NANONOC02 Prod</t>
  </si>
  <si>
    <t>NANONOC01 Prod</t>
  </si>
  <si>
    <t>Storage (Active controller)</t>
  </si>
  <si>
    <t>Storage (Backup controller)</t>
  </si>
  <si>
    <t>For test server</t>
  </si>
  <si>
    <t>SIGNALING STACK</t>
  </si>
  <si>
    <t>Oracle license for DB server</t>
  </si>
  <si>
    <t>Database - to be procured by MTN</t>
  </si>
  <si>
    <r>
      <rPr>
        <b/>
        <sz val="10"/>
        <rFont val="Arial"/>
        <family val="2"/>
      </rPr>
      <t xml:space="preserve">New </t>
    </r>
    <r>
      <rPr>
        <sz val="10"/>
        <rFont val="Arial"/>
        <family val="2"/>
      </rPr>
      <t>Spare for new servers</t>
    </r>
  </si>
  <si>
    <r>
      <rPr>
        <b/>
        <sz val="10"/>
        <rFont val="Arial"/>
        <family val="2"/>
      </rPr>
      <t>New</t>
    </r>
    <r>
      <rPr>
        <sz val="10"/>
        <rFont val="Arial"/>
        <family val="2"/>
      </rPr>
      <t xml:space="preserve"> Spare for new servers</t>
    </r>
  </si>
  <si>
    <r>
      <rPr>
        <b/>
        <sz val="11"/>
        <rFont val="Calibri"/>
        <family val="2"/>
        <scheme val="minor"/>
      </rPr>
      <t>TO BE PROCURED BY MTN -</t>
    </r>
    <r>
      <rPr>
        <sz val="11"/>
        <rFont val="Calibri"/>
        <family val="2"/>
        <scheme val="minor"/>
      </rPr>
      <t xml:space="preserve"> 
Site level active-passive sync</t>
    </r>
  </si>
  <si>
    <r>
      <t xml:space="preserve">Database </t>
    </r>
    <r>
      <rPr>
        <b/>
        <sz val="10"/>
        <rFont val="Arial"/>
        <family val="2"/>
      </rPr>
      <t>- to be procured by MTN</t>
    </r>
  </si>
  <si>
    <r>
      <rPr>
        <b/>
        <sz val="11"/>
        <rFont val="Calibri"/>
        <family val="2"/>
        <scheme val="minor"/>
      </rPr>
      <t xml:space="preserve">TO BE PROCURED BY MTN - </t>
    </r>
    <r>
      <rPr>
        <sz val="11"/>
        <rFont val="Calibri"/>
        <family val="2"/>
        <scheme val="minor"/>
      </rPr>
      <t>Oracle license for DB server</t>
    </r>
  </si>
  <si>
    <r>
      <t>Database</t>
    </r>
    <r>
      <rPr>
        <b/>
        <sz val="10"/>
        <rFont val="Arial"/>
        <family val="2"/>
      </rPr>
      <t xml:space="preserve"> - to be procured by MTN</t>
    </r>
  </si>
  <si>
    <r>
      <t xml:space="preserve">Database - </t>
    </r>
    <r>
      <rPr>
        <b/>
        <sz val="10"/>
        <rFont val="Arial"/>
        <family val="2"/>
      </rPr>
      <t>to be procured by MTN</t>
    </r>
  </si>
  <si>
    <t>NA</t>
  </si>
  <si>
    <r>
      <rPr>
        <b/>
        <sz val="11"/>
        <color theme="1"/>
        <rFont val="Calibri"/>
        <family val="2"/>
        <scheme val="minor"/>
      </rPr>
      <t xml:space="preserve">New - </t>
    </r>
    <r>
      <rPr>
        <sz val="11"/>
        <color theme="1"/>
        <rFont val="Calibri"/>
        <family val="2"/>
        <scheme val="minor"/>
      </rPr>
      <t>Modem for NanoNOC</t>
    </r>
  </si>
  <si>
    <t>New - GSM Modem</t>
  </si>
  <si>
    <t>Additional Enclosure for HDD</t>
  </si>
  <si>
    <t>Storage HDD</t>
  </si>
  <si>
    <r>
      <rPr>
        <b/>
        <sz val="11"/>
        <color theme="1"/>
        <rFont val="Calibri"/>
        <family val="2"/>
        <scheme val="minor"/>
      </rPr>
      <t xml:space="preserve">New </t>
    </r>
    <r>
      <rPr>
        <sz val="11"/>
        <color theme="1"/>
        <rFont val="Calibri"/>
        <family val="2"/>
        <scheme val="minor"/>
      </rPr>
      <t>Storage</t>
    </r>
  </si>
  <si>
    <r>
      <rPr>
        <b/>
        <sz val="10"/>
        <rFont val="Arial"/>
        <family val="2"/>
      </rPr>
      <t xml:space="preserve">New </t>
    </r>
    <r>
      <rPr>
        <sz val="10"/>
        <rFont val="Arial"/>
        <family val="2"/>
      </rPr>
      <t>LBs</t>
    </r>
  </si>
  <si>
    <t>Load Balancer</t>
  </si>
  <si>
    <r>
      <rPr>
        <b/>
        <sz val="11"/>
        <color theme="1"/>
        <rFont val="Calibri"/>
        <family val="2"/>
        <scheme val="minor"/>
      </rPr>
      <t xml:space="preserve">NEW </t>
    </r>
    <r>
      <rPr>
        <sz val="11"/>
        <color theme="1"/>
        <rFont val="Calibri"/>
        <family val="2"/>
        <scheme val="minor"/>
      </rPr>
      <t xml:space="preserve">SIGTRAN stack being proposed. BOQ for existing  infra has SS7 Stack (not sigtran). </t>
    </r>
  </si>
  <si>
    <t>Signaling Stack</t>
  </si>
  <si>
    <r>
      <rPr>
        <b/>
        <sz val="11"/>
        <color theme="1"/>
        <rFont val="Calibri"/>
        <family val="2"/>
        <scheme val="minor"/>
      </rPr>
      <t>New Tape</t>
    </r>
    <r>
      <rPr>
        <sz val="11"/>
        <color theme="1"/>
        <rFont val="Calibri"/>
        <family val="2"/>
        <scheme val="minor"/>
      </rPr>
      <t xml:space="preserve"> Drives for 2 OAM servers</t>
    </r>
  </si>
  <si>
    <t>LTO-6 Tape Drive  with  single Slot
5 x Data Cartridges &amp; 1 x Cleaning Cartridge with SAS HBA and SAS Cable
Additional 3 slot  PCIe Riser Kit</t>
  </si>
  <si>
    <t>LTO-4 Tape drive is not compatible  with servers</t>
  </si>
  <si>
    <t>Existing backp server will be reused. 
LTO-4 Tape Drive withSingle Slot
5*Data Cartridge &amp;1*Cleaning Cartridge</t>
  </si>
  <si>
    <t>Backup Drive</t>
  </si>
  <si>
    <r>
      <rPr>
        <b/>
        <sz val="10"/>
        <rFont val="Arial"/>
        <family val="2"/>
      </rPr>
      <t xml:space="preserve">New </t>
    </r>
    <r>
      <rPr>
        <sz val="10"/>
        <rFont val="Arial"/>
        <family val="2"/>
      </rPr>
      <t>OAM server</t>
    </r>
  </si>
  <si>
    <t>OAM Server</t>
  </si>
  <si>
    <r>
      <rPr>
        <b/>
        <sz val="11"/>
        <color theme="1"/>
        <rFont val="Calibri"/>
        <family val="2"/>
        <scheme val="minor"/>
      </rPr>
      <t xml:space="preserve">New OS </t>
    </r>
    <r>
      <rPr>
        <sz val="11"/>
        <color theme="1"/>
        <rFont val="Calibri"/>
        <family val="2"/>
        <scheme val="minor"/>
      </rPr>
      <t>- Active Passive</t>
    </r>
  </si>
  <si>
    <t>Red Hat Enterprise Linux Server, Standard (Physical or Virtual Nodes) / RHEL HA with 1 Year Support</t>
  </si>
  <si>
    <r>
      <rPr>
        <b/>
        <sz val="11"/>
        <color theme="1"/>
        <rFont val="Calibri"/>
        <family val="2"/>
        <scheme val="minor"/>
      </rPr>
      <t xml:space="preserve">New </t>
    </r>
    <r>
      <rPr>
        <sz val="11"/>
        <color theme="1"/>
        <rFont val="Calibri"/>
        <family val="2"/>
        <scheme val="minor"/>
      </rPr>
      <t>OS Licence</t>
    </r>
  </si>
  <si>
    <t>Red Hat Enterprise Linux Server, Standard (Physical or Virtual Nodes)  / RHEL HA with 1 Year Support</t>
  </si>
  <si>
    <r>
      <rPr>
        <b/>
        <sz val="10"/>
        <rFont val="Arial"/>
        <family val="2"/>
      </rPr>
      <t xml:space="preserve">New </t>
    </r>
    <r>
      <rPr>
        <sz val="10"/>
        <rFont val="Arial"/>
        <family val="2"/>
      </rPr>
      <t>App server being added</t>
    </r>
  </si>
  <si>
    <t>Red Hat Enterprise Linux Server, Standard (upto 2 Sockets) RHEL Version 6 (update 3)/ RHEL HA</t>
  </si>
  <si>
    <r>
      <rPr>
        <b/>
        <sz val="11"/>
        <color theme="1"/>
        <rFont val="Calibri"/>
        <family val="2"/>
        <scheme val="minor"/>
      </rPr>
      <t xml:space="preserve">NEW - </t>
    </r>
    <r>
      <rPr>
        <sz val="11"/>
        <color theme="1"/>
        <rFont val="Calibri"/>
        <family val="2"/>
        <scheme val="minor"/>
      </rPr>
      <t>Server for NanoNOC solution</t>
    </r>
  </si>
  <si>
    <t>Rack Mountable Server (Intel One CPU, QUAD Core 2.4GHz/ 24GB RAM/ 4*600GB 10K HDD/ Quad NIC</t>
  </si>
  <si>
    <t>New App Server</t>
  </si>
  <si>
    <r>
      <rPr>
        <b/>
        <sz val="11"/>
        <color theme="1"/>
        <rFont val="Calibri"/>
        <family val="2"/>
        <scheme val="minor"/>
      </rPr>
      <t xml:space="preserve">NEW </t>
    </r>
    <r>
      <rPr>
        <sz val="11"/>
        <color theme="1"/>
        <rFont val="Calibri"/>
        <family val="2"/>
        <scheme val="minor"/>
      </rPr>
      <t>- 64 bit OS to be installed ( replacing existing 32 bit )</t>
    </r>
  </si>
  <si>
    <r>
      <rPr>
        <b/>
        <sz val="10"/>
        <rFont val="Arial"/>
        <family val="2"/>
      </rPr>
      <t xml:space="preserve">NEW </t>
    </r>
    <r>
      <rPr>
        <sz val="10"/>
        <rFont val="Arial"/>
        <family val="2"/>
      </rPr>
      <t>RAM for existing server - needs to be upgrade from 24 GB to 64 GB RAM 
5 x 8GB DIMMs per server</t>
    </r>
  </si>
  <si>
    <t>Existing server would be reused</t>
  </si>
  <si>
    <t>New Switch</t>
  </si>
  <si>
    <t>Rack Class R1</t>
  </si>
  <si>
    <r>
      <t xml:space="preserve">The Existing Rack &amp; Switches do not have any space available. Hence, </t>
    </r>
    <r>
      <rPr>
        <b/>
        <sz val="11"/>
        <color theme="1"/>
        <rFont val="Calibri"/>
        <family val="2"/>
        <scheme val="minor"/>
      </rPr>
      <t xml:space="preserve">new </t>
    </r>
    <r>
      <rPr>
        <sz val="11"/>
        <color theme="1"/>
        <rFont val="Calibri"/>
        <family val="2"/>
        <scheme val="minor"/>
      </rPr>
      <t>being proposed</t>
    </r>
  </si>
  <si>
    <t>Total Price ($)</t>
  </si>
  <si>
    <t>Unit Price ($)</t>
  </si>
  <si>
    <t>Quantity</t>
  </si>
  <si>
    <t>COMVIVA COMMENTS</t>
  </si>
  <si>
    <t>Item Specifications</t>
  </si>
  <si>
    <t>Item Name</t>
  </si>
  <si>
    <t>TOTAL CONSUMPTION</t>
  </si>
  <si>
    <t>Total Power
(W)</t>
  </si>
  <si>
    <t>Total Rack Unit
( U )</t>
  </si>
  <si>
    <t>Power
(W)</t>
  </si>
  <si>
    <t>Rack Unit
( U )</t>
  </si>
  <si>
    <t>Secondary/GR Site - Brazzaville</t>
  </si>
  <si>
    <t>Primary Site - Pointe Noire</t>
  </si>
  <si>
    <t>Date : 26th Mar 2015</t>
  </si>
  <si>
    <t>BOM Details</t>
  </si>
  <si>
    <t>Rack  no</t>
  </si>
  <si>
    <t>Server name</t>
  </si>
  <si>
    <t>HOST NAME</t>
  </si>
  <si>
    <t>NEW APP01</t>
  </si>
  <si>
    <t>PN-APP01</t>
  </si>
  <si>
    <t>NEW APP02</t>
  </si>
  <si>
    <t>PN-APP02</t>
  </si>
  <si>
    <t>OAM-DB01</t>
  </si>
  <si>
    <t>PN-OAMDB01</t>
  </si>
  <si>
    <t>OAM-DB02</t>
  </si>
  <si>
    <t>PM-OAMDB02</t>
  </si>
  <si>
    <t>TEST Server</t>
  </si>
  <si>
    <t>PN-TEST01</t>
  </si>
  <si>
    <t>OLD-APP01</t>
  </si>
  <si>
    <t>PN-APP03</t>
  </si>
  <si>
    <t>OLD-APP02</t>
  </si>
  <si>
    <t>PN-APP04</t>
  </si>
  <si>
    <t>NANO-NOC01</t>
  </si>
  <si>
    <t>PN-NANO-NOC01</t>
  </si>
  <si>
    <t>NANO-NOC02</t>
  </si>
  <si>
    <t>PN-NANO-NOC02</t>
  </si>
  <si>
    <t xml:space="preserve">SANStorage Will be mounted in OAM-DB server only </t>
  </si>
  <si>
    <t>DISK PARTITIONS – APP SERVERS</t>
  </si>
  <si>
    <t>New-APPLICATION SERVERS</t>
  </si>
  <si>
    <t xml:space="preserve">Hostanme New-App01 New-App02 </t>
  </si>
  <si>
    <t xml:space="preserve">OS shall be RHEL6.5 64-bit </t>
  </si>
  <si>
    <t>Disk geometry:</t>
  </si>
  <si>
    <t>146 GB</t>
  </si>
  <si>
    <t>300 GB</t>
  </si>
  <si>
    <t>600GB</t>
  </si>
  <si>
    <t>OS(2 HDD Per server)</t>
  </si>
  <si>
    <t xml:space="preserve">Total Disk for OS </t>
  </si>
  <si>
    <t>Physical RAM</t>
  </si>
  <si>
    <t>64 GB</t>
  </si>
  <si>
    <t>Source: ComvivaTM</t>
  </si>
  <si>
    <t>O/S Partition</t>
  </si>
  <si>
    <t>On Local System (disk0, disk1, disk2 disk3 )</t>
  </si>
  <si>
    <t>RAID Level –1+0, one logical disk</t>
  </si>
  <si>
    <t>Logical disk 0 =&gt; 2400GB (approx)</t>
  </si>
  <si>
    <t>Mount Point</t>
  </si>
  <si>
    <t>Space (GB)</t>
  </si>
  <si>
    <t>Logical Disk</t>
  </si>
  <si>
    <t>Disk 0</t>
  </si>
  <si>
    <t xml:space="preserve">/         </t>
  </si>
  <si>
    <t>50 GB</t>
  </si>
  <si>
    <t>Logical Disk 0</t>
  </si>
  <si>
    <t>/boot</t>
  </si>
  <si>
    <t>512 Mb</t>
  </si>
  <si>
    <t>/usr</t>
  </si>
  <si>
    <t>50GB</t>
  </si>
  <si>
    <t>/var</t>
  </si>
  <si>
    <t>20 GB</t>
  </si>
  <si>
    <t>Swap</t>
  </si>
  <si>
    <t>128GB</t>
  </si>
  <si>
    <t>/home</t>
  </si>
  <si>
    <t>30 GB</t>
  </si>
  <si>
    <t>/prd</t>
  </si>
  <si>
    <t>/cdrs</t>
  </si>
  <si>
    <t>1000GB</t>
  </si>
  <si>
    <t>/data</t>
  </si>
  <si>
    <t xml:space="preserve">800GB ( Remaining) </t>
  </si>
  <si>
    <t>DB-Server</t>
  </si>
  <si>
    <t>Hostname: dbserver01 and dbserver02</t>
  </si>
  <si>
    <t>RHEL6U5 64-bit</t>
  </si>
  <si>
    <t>600 GB</t>
  </si>
  <si>
    <t>1.2TB</t>
  </si>
  <si>
    <t>On Local System (disk0, disk1, disk2 disk3 disk 4 disk 5 disk 6 disk 7)</t>
  </si>
  <si>
    <t>Logical disk 0 =&gt; 2400GB (approx) 8X600GB</t>
  </si>
  <si>
    <t>20GB</t>
  </si>
  <si>
    <t>64GB</t>
  </si>
  <si>
    <t xml:space="preserve">/oracle </t>
  </si>
  <si>
    <t>100 GB</t>
  </si>
  <si>
    <t>/backup1</t>
  </si>
  <si>
    <t xml:space="preserve">1800GB ( Remaining) </t>
  </si>
  <si>
    <t>Test-Server</t>
  </si>
  <si>
    <t>Hostname: TestServer</t>
  </si>
  <si>
    <t>On Local System (disk0, disk1, disk2 disk3 disk 4 disk 5)</t>
  </si>
  <si>
    <t>Logical disk 0 =&gt; 1800GB (approx) 6X600GB</t>
  </si>
  <si>
    <t xml:space="preserve">1400GB ( Remaining) </t>
  </si>
  <si>
    <t xml:space="preserve">Storage Partition </t>
  </si>
  <si>
    <t>900 GB</t>
  </si>
  <si>
    <t>RAID Level –1+0, two logical disk</t>
  </si>
  <si>
    <t>Logical disk 0 =&gt; 3600GB (approx) 8X900GB</t>
  </si>
  <si>
    <t>Logical Disk 1==&gt; 3600 GB (Approx) 1.2TBX6</t>
  </si>
  <si>
    <t xml:space="preserve">/oradata1       </t>
  </si>
  <si>
    <t>900Gb</t>
  </si>
  <si>
    <t>/oradata2</t>
  </si>
  <si>
    <t>900GB</t>
  </si>
  <si>
    <t>/oradat3</t>
  </si>
  <si>
    <t>/oradata4</t>
  </si>
  <si>
    <t>/archive</t>
  </si>
  <si>
    <t>Logical Disk 1</t>
  </si>
  <si>
    <t xml:space="preserve">/backup </t>
  </si>
  <si>
    <t>2600 GB</t>
  </si>
  <si>
    <r>
      <t>·</t>
    </r>
    <r>
      <rPr>
        <sz val="7"/>
        <color theme="1"/>
        <rFont val="Times New Roman"/>
        <family val="1"/>
      </rPr>
      <t xml:space="preserve">         </t>
    </r>
    <r>
      <rPr>
        <sz val="12"/>
        <color theme="1"/>
        <rFont val="Times New Roman"/>
        <family val="1"/>
      </rPr>
      <t>Existing server shall have the same partitioning after the migration or whenever it will be reformatting</t>
    </r>
  </si>
  <si>
    <r>
      <t>·</t>
    </r>
    <r>
      <rPr>
        <sz val="7"/>
        <color theme="1"/>
        <rFont val="Times New Roman"/>
        <family val="1"/>
      </rPr>
      <t xml:space="preserve">         </t>
    </r>
    <r>
      <rPr>
        <sz val="12"/>
        <color theme="1"/>
        <rFont val="Times New Roman"/>
        <family val="1"/>
      </rPr>
      <t>Nano-NOC Server formatting will be given by the nano-noc team</t>
    </r>
  </si>
  <si>
    <t>OS Version</t>
  </si>
  <si>
    <t>RHEL6U4 64-bit</t>
  </si>
  <si>
    <t xml:space="preserve">Kernel Details </t>
  </si>
  <si>
    <t>2.6.32-504.el6.x86_64</t>
  </si>
  <si>
    <t xml:space="preserve">OS TUNING </t>
  </si>
  <si>
    <t>Application Specific</t>
  </si>
  <si>
    <t>Rack- Space &amp; Power</t>
  </si>
  <si>
    <t>Server Hostname &amp; Rack Diagram</t>
  </si>
  <si>
    <t>Partitions</t>
  </si>
  <si>
    <t>OS Details</t>
  </si>
  <si>
    <t>Pages:</t>
  </si>
  <si>
    <t xml:space="preserve">Guidelines for Network and hardware Installation </t>
  </si>
  <si>
    <t>Platform Deployment Document</t>
  </si>
  <si>
    <t>Platform Deployment Document - MTN Congo</t>
  </si>
  <si>
    <t xml:space="preserve">: </t>
  </si>
  <si>
    <t>Platform deployment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</si>
</sst>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0;###0"/>
  </numFmts>
  <fonts count="74">
    <font>
      <sz val="11"/>
      <color theme="1"/>
      <name val="Calibri"/>
      <family val="2"/>
      <scheme val="minor"/>
    </font>
    <font>
      <sz val="10"/>
      <color theme="1"/>
      <name val="Arial"/>
      <family val="2"/>
    </font>
    <font>
      <sz val="10"/>
      <name val="Arial"/>
      <family val="2"/>
    </font>
    <font>
      <b/>
      <sz val="16"/>
      <color theme="1"/>
      <name val="Calibri"/>
      <family val="2"/>
      <scheme val="minor"/>
    </font>
    <font>
      <b/>
      <sz val="10"/>
      <color theme="0"/>
      <name val="Arial"/>
      <family val="2"/>
    </font>
    <font>
      <b/>
      <sz val="10"/>
      <name val="Arial"/>
      <family val="2"/>
    </font>
    <font>
      <b/>
      <sz val="18"/>
      <name val="Arial"/>
      <family val="2"/>
    </font>
    <font>
      <sz val="11"/>
      <name val="Calibri"/>
      <family val="2"/>
      <scheme val="minor"/>
    </font>
    <font>
      <sz val="10"/>
      <name val="Arial"/>
      <family val="2"/>
    </font>
    <font>
      <sz val="11"/>
      <color theme="1"/>
      <name val="Calibri"/>
      <family val="2"/>
      <scheme val="minor"/>
    </font>
    <font>
      <b/>
      <sz val="11"/>
      <color theme="1"/>
      <name val="Calibri"/>
      <family val="2"/>
      <scheme val="minor"/>
    </font>
    <font>
      <b/>
      <sz val="10"/>
      <color theme="1"/>
      <name val="Calibri"/>
      <family val="2"/>
      <scheme val="minor"/>
    </font>
    <font>
      <sz val="10"/>
      <name val="Helv"/>
      <charset val="204"/>
    </font>
    <font>
      <u/>
      <sz val="10"/>
      <color indexed="12"/>
      <name val="Arial"/>
      <family val="2"/>
    </font>
    <font>
      <i/>
      <sz val="11"/>
      <color theme="1"/>
      <name val="Calibri"/>
      <family val="2"/>
      <scheme val="minor"/>
    </font>
    <font>
      <sz val="24"/>
      <color theme="1"/>
      <name val="Calibri"/>
      <family val="2"/>
      <scheme val="minor"/>
    </font>
    <font>
      <b/>
      <sz val="11"/>
      <name val="Calibri"/>
      <family val="2"/>
      <scheme val="minor"/>
    </font>
    <font>
      <b/>
      <sz val="9"/>
      <color indexed="81"/>
      <name val="Tahoma"/>
      <family val="2"/>
    </font>
    <font>
      <sz val="9"/>
      <color indexed="81"/>
      <name val="Tahoma"/>
      <family val="2"/>
    </font>
    <font>
      <sz val="10"/>
      <name val="Calibri"/>
      <family val="2"/>
      <scheme val="minor"/>
    </font>
    <font>
      <b/>
      <sz val="24"/>
      <name val="Calibri"/>
      <family val="2"/>
      <scheme val="minor"/>
    </font>
    <font>
      <b/>
      <sz val="14"/>
      <color rgb="FF000000"/>
      <name val="Calibri"/>
      <family val="2"/>
      <scheme val="minor"/>
    </font>
    <font>
      <sz val="11"/>
      <color rgb="FF000000"/>
      <name val="Calibri"/>
      <family val="2"/>
      <scheme val="minor"/>
    </font>
    <font>
      <b/>
      <sz val="18"/>
      <name val="Calibri"/>
      <family val="2"/>
      <scheme val="minor"/>
    </font>
    <font>
      <b/>
      <sz val="11"/>
      <color rgb="FF000000"/>
      <name val="Calibri"/>
      <family val="2"/>
      <scheme val="minor"/>
    </font>
    <font>
      <u/>
      <sz val="11"/>
      <color theme="10"/>
      <name val="Calibri"/>
      <family val="2"/>
    </font>
    <font>
      <b/>
      <sz val="11"/>
      <color theme="1"/>
      <name val="Calibri"/>
      <family val="2"/>
    </font>
    <font>
      <b/>
      <sz val="14"/>
      <color theme="1"/>
      <name val="Calibri"/>
      <family val="2"/>
      <scheme val="minor"/>
    </font>
    <font>
      <sz val="10"/>
      <color theme="0" tint="-0.499984740745262"/>
      <name val="Arial"/>
      <family val="2"/>
    </font>
    <font>
      <sz val="10"/>
      <color theme="1"/>
      <name val="Calibri"/>
      <family val="2"/>
      <scheme val="minor"/>
    </font>
    <font>
      <sz val="10"/>
      <color theme="0"/>
      <name val="Arial"/>
      <family val="2"/>
    </font>
    <font>
      <sz val="9"/>
      <color theme="1"/>
      <name val="Arial"/>
      <family val="2"/>
    </font>
    <font>
      <sz val="10"/>
      <color indexed="9"/>
      <name val="Arial"/>
      <family val="2"/>
    </font>
    <font>
      <sz val="10"/>
      <color theme="6" tint="0.39997558519241921"/>
      <name val="Calibri"/>
      <family val="2"/>
      <scheme val="minor"/>
    </font>
    <font>
      <sz val="10"/>
      <color theme="4" tint="0.59999389629810485"/>
      <name val="Arial"/>
      <family val="2"/>
    </font>
    <font>
      <sz val="11"/>
      <color theme="6" tint="0.39997558519241921"/>
      <name val="Calibri"/>
      <family val="2"/>
      <scheme val="minor"/>
    </font>
    <font>
      <sz val="10"/>
      <color theme="0" tint="-0.499984740745262"/>
      <name val="Calibri"/>
      <family val="2"/>
      <scheme val="minor"/>
    </font>
    <font>
      <sz val="10"/>
      <color rgb="FF000000"/>
      <name val="Calibri"/>
      <family val="2"/>
      <scheme val="minor"/>
    </font>
    <font>
      <sz val="10"/>
      <color indexed="8"/>
      <name val="Calibri"/>
      <family val="2"/>
      <scheme val="minor"/>
    </font>
    <font>
      <sz val="10"/>
      <color rgb="FF0070C0"/>
      <name val="Calibri"/>
      <family val="2"/>
      <scheme val="minor"/>
    </font>
    <font>
      <sz val="10"/>
      <color rgb="FFFF0000"/>
      <name val="Calibri"/>
      <family val="2"/>
      <scheme val="minor"/>
    </font>
    <font>
      <b/>
      <sz val="10"/>
      <color theme="6" tint="0.39997558519241921"/>
      <name val="Calibri"/>
      <family val="2"/>
      <scheme val="minor"/>
    </font>
    <font>
      <sz val="8"/>
      <color theme="1"/>
      <name val="Arial"/>
      <family val="2"/>
    </font>
    <font>
      <sz val="12"/>
      <color theme="1"/>
      <name val="Times New Roman"/>
      <family val="1"/>
    </font>
    <font>
      <b/>
      <sz val="12"/>
      <color theme="1"/>
      <name val="Times New Roman"/>
      <family val="1"/>
    </font>
    <font>
      <sz val="12"/>
      <color rgb="FF000000"/>
      <name val="Times New Roman"/>
      <family val="1"/>
    </font>
    <font>
      <sz val="10"/>
      <color theme="1"/>
      <name val="Times New Roman"/>
      <family val="1"/>
    </font>
    <font>
      <u/>
      <sz val="11"/>
      <color rgb="FF0000FF"/>
      <name val="Calibri"/>
      <family val="2"/>
    </font>
    <font>
      <b/>
      <sz val="14"/>
      <name val="Arial"/>
      <family val="2"/>
    </font>
    <font>
      <b/>
      <sz val="10"/>
      <color theme="1"/>
      <name val="Arial"/>
      <family val="2"/>
    </font>
    <font>
      <sz val="9"/>
      <name val="Calibri"/>
      <family val="2"/>
      <scheme val="minor"/>
    </font>
    <font>
      <sz val="9"/>
      <color indexed="8"/>
      <name val="Calibri"/>
      <family val="2"/>
      <scheme val="minor"/>
    </font>
    <font>
      <b/>
      <sz val="10"/>
      <color rgb="FF00B050"/>
      <name val="Arial"/>
      <family val="2"/>
    </font>
    <font>
      <sz val="10"/>
      <color rgb="FFFF0000"/>
      <name val="Arial"/>
      <family val="2"/>
    </font>
    <font>
      <sz val="8"/>
      <name val="Arial Narrow"/>
      <family val="2"/>
    </font>
    <font>
      <sz val="8"/>
      <color indexed="8"/>
      <name val="Arial Narrow"/>
      <family val="2"/>
    </font>
    <font>
      <b/>
      <sz val="12"/>
      <color theme="1"/>
      <name val="Arial"/>
      <family val="2"/>
    </font>
    <font>
      <sz val="12"/>
      <color indexed="62"/>
      <name val="Arial"/>
      <family val="2"/>
    </font>
    <font>
      <sz val="8"/>
      <color rgb="FFFFFF00"/>
      <name val="Calibri"/>
      <family val="2"/>
      <scheme val="minor"/>
    </font>
    <font>
      <sz val="9"/>
      <color rgb="FF0070C0"/>
      <name val="Calibri"/>
      <family val="2"/>
      <scheme val="minor"/>
    </font>
    <font>
      <sz val="10"/>
      <color indexed="8"/>
      <name val="Arial Narrow"/>
      <family val="2"/>
    </font>
    <font>
      <sz val="16"/>
      <name val="Arial"/>
      <family val="2"/>
    </font>
    <font>
      <b/>
      <sz val="10"/>
      <color rgb="FF0070C0"/>
      <name val="Arial"/>
      <family val="2"/>
    </font>
    <font>
      <b/>
      <sz val="16"/>
      <color rgb="FFE31837"/>
      <name val="Arial"/>
      <family val="2"/>
    </font>
    <font>
      <sz val="8"/>
      <color theme="1"/>
      <name val="Times New Roman"/>
      <family val="1"/>
    </font>
    <font>
      <b/>
      <sz val="8"/>
      <color theme="1"/>
      <name val="Arial"/>
      <family val="2"/>
    </font>
    <font>
      <i/>
      <sz val="7.5"/>
      <color theme="1"/>
      <name val="Arial"/>
      <family val="2"/>
    </font>
    <font>
      <b/>
      <sz val="14"/>
      <color theme="1"/>
      <name val="Palatino Linotype"/>
      <family val="1"/>
    </font>
    <font>
      <sz val="10"/>
      <color theme="1"/>
      <name val="Palatino Linotype"/>
      <family val="1"/>
    </font>
    <font>
      <sz val="12"/>
      <color theme="1"/>
      <name val="Symbol"/>
      <family val="1"/>
      <charset val="2"/>
    </font>
    <font>
      <sz val="7"/>
      <color theme="1"/>
      <name val="Times New Roman"/>
      <family val="1"/>
    </font>
    <font>
      <b/>
      <sz val="14"/>
      <color theme="1"/>
      <name val="Times New Roman"/>
      <family val="1"/>
    </font>
    <font>
      <sz val="16"/>
      <color theme="1"/>
      <name val="Palatino Linotype"/>
      <family val="1"/>
    </font>
    <font>
      <b/>
      <sz val="2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tint="0.34998626667073579"/>
        <bgColor indexed="64"/>
      </patternFill>
    </fill>
    <fill>
      <patternFill patternType="solid">
        <fgColor rgb="FFA89D4A"/>
        <bgColor indexed="64"/>
      </patternFill>
    </fill>
    <fill>
      <patternFill patternType="solid">
        <fgColor rgb="FFC00000"/>
        <bgColor indexed="64"/>
      </patternFill>
    </fill>
    <fill>
      <patternFill patternType="solid">
        <fgColor rgb="FFFFFF00"/>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indexed="12"/>
        <bgColor indexed="64"/>
      </patternFill>
    </fill>
    <fill>
      <patternFill patternType="solid">
        <fgColor rgb="FF0000FF"/>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FF00"/>
        <bgColor indexed="73"/>
      </patternFill>
    </fill>
    <fill>
      <patternFill patternType="solid">
        <fgColor theme="0"/>
        <bgColor indexed="73"/>
      </patternFill>
    </fill>
    <fill>
      <patternFill patternType="solid">
        <fgColor theme="3" tint="0.39997558519241921"/>
        <bgColor indexed="73"/>
      </patternFill>
    </fill>
    <fill>
      <patternFill patternType="solid">
        <fgColor rgb="FFE0E0E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indexed="22"/>
        <bgColor indexed="64"/>
      </patternFill>
    </fill>
    <fill>
      <patternFill patternType="solid">
        <fgColor rgb="FFA9E1F8"/>
        <bgColor indexed="64"/>
      </patternFill>
    </fill>
    <fill>
      <patternFill patternType="solid">
        <fgColor rgb="FFD9D9D9"/>
        <bgColor indexed="64"/>
      </patternFill>
    </fill>
    <fill>
      <patternFill patternType="solid">
        <fgColor theme="2" tint="-0.499984740745262"/>
        <bgColor indexed="64"/>
      </patternFill>
    </fill>
  </fills>
  <borders count="7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54"/>
      </left>
      <right style="medium">
        <color indexed="64"/>
      </right>
      <top style="medium">
        <color indexed="54"/>
      </top>
      <bottom style="medium">
        <color indexed="64"/>
      </bottom>
      <diagonal/>
    </border>
    <border>
      <left style="medium">
        <color indexed="64"/>
      </left>
      <right style="medium">
        <color indexed="54"/>
      </right>
      <top style="medium">
        <color indexed="54"/>
      </top>
      <bottom style="medium">
        <color indexed="64"/>
      </bottom>
      <diagonal/>
    </border>
    <border>
      <left style="medium">
        <color indexed="54"/>
      </left>
      <right/>
      <top style="medium">
        <color indexed="54"/>
      </top>
      <bottom style="medium">
        <color indexed="54"/>
      </bottom>
      <diagonal/>
    </border>
    <border>
      <left style="medium">
        <color indexed="54"/>
      </left>
      <right style="medium">
        <color indexed="54"/>
      </right>
      <top style="medium">
        <color indexed="54"/>
      </top>
      <bottom style="medium">
        <color indexed="54"/>
      </bottom>
      <diagonal/>
    </border>
    <border>
      <left style="medium">
        <color indexed="54"/>
      </left>
      <right style="medium">
        <color indexed="64"/>
      </right>
      <top style="medium">
        <color indexed="54"/>
      </top>
      <bottom style="medium">
        <color indexed="54"/>
      </bottom>
      <diagonal/>
    </border>
    <border>
      <left style="medium">
        <color indexed="64"/>
      </left>
      <right style="medium">
        <color indexed="54"/>
      </right>
      <top style="medium">
        <color indexed="54"/>
      </top>
      <bottom style="medium">
        <color indexed="54"/>
      </bottom>
      <diagonal/>
    </border>
    <border>
      <left style="medium">
        <color indexed="64"/>
      </left>
      <right style="medium">
        <color indexed="54"/>
      </right>
      <top/>
      <bottom style="medium">
        <color indexed="54"/>
      </bottom>
      <diagonal/>
    </border>
    <border>
      <left style="medium">
        <color indexed="64"/>
      </left>
      <right style="medium">
        <color indexed="54"/>
      </right>
      <top style="medium">
        <color indexed="54"/>
      </top>
      <bottom/>
      <diagonal/>
    </border>
    <border>
      <left style="medium">
        <color indexed="64"/>
      </left>
      <right style="medium">
        <color indexed="64"/>
      </right>
      <top style="medium">
        <color indexed="54"/>
      </top>
      <bottom/>
      <diagonal/>
    </border>
    <border>
      <left style="medium">
        <color indexed="54"/>
      </left>
      <right/>
      <top/>
      <bottom style="medium">
        <color indexed="54"/>
      </bottom>
      <diagonal/>
    </border>
    <border>
      <left style="medium">
        <color indexed="54"/>
      </left>
      <right style="medium">
        <color indexed="54"/>
      </right>
      <top/>
      <bottom style="medium">
        <color indexed="54"/>
      </bottom>
      <diagonal/>
    </border>
    <border>
      <left style="medium">
        <color indexed="64"/>
      </left>
      <right style="medium">
        <color indexed="64"/>
      </right>
      <top style="medium">
        <color indexed="54"/>
      </top>
      <bottom style="medium">
        <color indexed="54"/>
      </bottom>
      <diagonal/>
    </border>
    <border>
      <left style="medium">
        <color indexed="54"/>
      </left>
      <right/>
      <top/>
      <bottom/>
      <diagonal/>
    </border>
    <border>
      <left style="medium">
        <color indexed="64"/>
      </left>
      <right style="medium">
        <color indexed="54"/>
      </right>
      <top/>
      <bottom/>
      <diagonal/>
    </border>
    <border>
      <left style="medium">
        <color indexed="54"/>
      </left>
      <right style="medium">
        <color indexed="54"/>
      </right>
      <top/>
      <bottom/>
      <diagonal/>
    </border>
    <border>
      <left style="medium">
        <color indexed="54"/>
      </left>
      <right/>
      <top style="medium">
        <color indexed="54"/>
      </top>
      <bottom/>
      <diagonal/>
    </border>
    <border>
      <left style="medium">
        <color indexed="54"/>
      </left>
      <right style="medium">
        <color indexed="64"/>
      </right>
      <top/>
      <bottom style="medium">
        <color indexed="54"/>
      </bottom>
      <diagonal/>
    </border>
    <border>
      <left style="medium">
        <color indexed="54"/>
      </left>
      <right style="medium">
        <color indexed="54"/>
      </right>
      <top style="medium">
        <color indexed="54"/>
      </top>
      <bottom/>
      <diagonal/>
    </border>
    <border>
      <left style="medium">
        <color indexed="64"/>
      </left>
      <right/>
      <top style="medium">
        <color indexed="54"/>
      </top>
      <bottom style="medium">
        <color indexed="54"/>
      </bottom>
      <diagonal/>
    </border>
    <border>
      <left style="medium">
        <color indexed="54"/>
      </left>
      <right style="medium">
        <color indexed="64"/>
      </right>
      <top style="medium">
        <color indexed="54"/>
      </top>
      <bottom/>
      <diagonal/>
    </border>
    <border>
      <left style="medium">
        <color indexed="64"/>
      </left>
      <right/>
      <top/>
      <bottom style="medium">
        <color indexed="54"/>
      </bottom>
      <diagonal/>
    </border>
    <border>
      <left style="medium">
        <color indexed="64"/>
      </left>
      <right style="medium">
        <color indexed="64"/>
      </right>
      <top style="medium">
        <color indexed="64"/>
      </top>
      <bottom style="medium">
        <color indexed="54"/>
      </bottom>
      <diagonal/>
    </border>
    <border>
      <left style="medium">
        <color indexed="54"/>
      </left>
      <right style="medium">
        <color indexed="64"/>
      </right>
      <top style="medium">
        <color indexed="64"/>
      </top>
      <bottom style="medium">
        <color indexed="54"/>
      </bottom>
      <diagonal/>
    </border>
    <border>
      <left style="medium">
        <color indexed="64"/>
      </left>
      <right style="medium">
        <color indexed="54"/>
      </right>
      <top style="medium">
        <color indexed="64"/>
      </top>
      <bottom style="medium">
        <color indexed="54"/>
      </bottom>
      <diagonal/>
    </border>
    <border>
      <left style="medium">
        <color indexed="64"/>
      </left>
      <right style="medium">
        <color indexed="64"/>
      </right>
      <top style="medium">
        <color indexed="64"/>
      </top>
      <bottom style="medium">
        <color indexed="64"/>
      </bottom>
      <diagonal/>
    </border>
  </borders>
  <cellStyleXfs count="23">
    <xf numFmtId="0" fontId="0" fillId="0" borderId="0"/>
    <xf numFmtId="0" fontId="2" fillId="0" borderId="0"/>
    <xf numFmtId="8" fontId="2" fillId="0" borderId="0" applyFont="0" applyFill="0" applyProtection="0"/>
    <xf numFmtId="0" fontId="8" fillId="0" borderId="0"/>
    <xf numFmtId="0" fontId="12" fillId="0" borderId="0"/>
    <xf numFmtId="0" fontId="2" fillId="0" borderId="0"/>
    <xf numFmtId="43"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5" fillId="0" borderId="0" applyNumberFormat="0" applyFill="0" applyBorder="0" applyAlignment="0" applyProtection="0">
      <alignment vertical="top"/>
      <protection locked="0"/>
    </xf>
    <xf numFmtId="0" fontId="2" fillId="0" borderId="0"/>
    <xf numFmtId="0" fontId="2" fillId="0" borderId="0"/>
    <xf numFmtId="43" fontId="2" fillId="0" borderId="0" applyFont="0" applyFill="0" applyBorder="0" applyAlignment="0" applyProtection="0"/>
    <xf numFmtId="0" fontId="9" fillId="0" borderId="0"/>
    <xf numFmtId="0" fontId="9" fillId="0" borderId="0"/>
  </cellStyleXfs>
  <cellXfs count="483">
    <xf numFmtId="0" fontId="0" fillId="0" borderId="0" xfId="0"/>
    <xf numFmtId="0" fontId="3" fillId="0" borderId="0" xfId="0" applyFont="1"/>
    <xf numFmtId="0" fontId="4" fillId="4" borderId="8" xfId="0" applyFont="1" applyFill="1" applyBorder="1" applyAlignment="1">
      <alignment horizontal="center" vertical="center"/>
    </xf>
    <xf numFmtId="0" fontId="4" fillId="4" borderId="9" xfId="0" applyFont="1" applyFill="1" applyBorder="1" applyAlignment="1">
      <alignment horizontal="left" vertical="center" indent="5"/>
    </xf>
    <xf numFmtId="0" fontId="1" fillId="0" borderId="0" xfId="0" applyFont="1"/>
    <xf numFmtId="0" fontId="11" fillId="0" borderId="2" xfId="0" applyFont="1" applyBorder="1" applyAlignment="1">
      <alignment horizontal="center" vertical="center"/>
    </xf>
    <xf numFmtId="0" fontId="7" fillId="0" borderId="5" xfId="4" applyFont="1" applyBorder="1" applyAlignment="1">
      <alignment vertical="center"/>
    </xf>
    <xf numFmtId="0" fontId="7" fillId="0" borderId="2" xfId="4" applyFont="1" applyBorder="1" applyAlignment="1">
      <alignment vertical="center"/>
    </xf>
    <xf numFmtId="0" fontId="7" fillId="0" borderId="14" xfId="4" applyFont="1" applyBorder="1" applyAlignment="1">
      <alignment horizontal="center" vertical="center"/>
    </xf>
    <xf numFmtId="0" fontId="7" fillId="0" borderId="15" xfId="4" applyFont="1" applyBorder="1" applyAlignment="1">
      <alignment vertical="center"/>
    </xf>
    <xf numFmtId="0" fontId="7" fillId="0" borderId="16" xfId="4" applyFont="1" applyBorder="1" applyAlignment="1">
      <alignment vertical="center"/>
    </xf>
    <xf numFmtId="0" fontId="7" fillId="0" borderId="2" xfId="4" applyFont="1" applyBorder="1" applyAlignment="1">
      <alignment horizontal="center" vertical="center"/>
    </xf>
    <xf numFmtId="0" fontId="9" fillId="0" borderId="2" xfId="0" quotePrefix="1" applyFont="1" applyBorder="1" applyAlignment="1">
      <alignment horizontal="center" vertical="center"/>
    </xf>
    <xf numFmtId="0" fontId="9" fillId="0" borderId="2" xfId="0" applyFont="1" applyBorder="1" applyAlignment="1">
      <alignment horizontal="left" vertical="center" indent="2"/>
    </xf>
    <xf numFmtId="0" fontId="9" fillId="0" borderId="2" xfId="0" applyFont="1" applyBorder="1" applyAlignment="1">
      <alignment horizontal="center" vertical="center"/>
    </xf>
    <xf numFmtId="0" fontId="3" fillId="0" borderId="12" xfId="0" applyFont="1" applyBorder="1" applyAlignment="1">
      <alignment vertical="top"/>
    </xf>
    <xf numFmtId="0" fontId="3" fillId="0" borderId="18" xfId="0" applyFont="1" applyBorder="1" applyAlignment="1">
      <alignment vertical="top"/>
    </xf>
    <xf numFmtId="0" fontId="3" fillId="0" borderId="17" xfId="0" applyFont="1" applyBorder="1" applyAlignment="1">
      <alignment vertical="top"/>
    </xf>
    <xf numFmtId="0" fontId="3" fillId="0" borderId="10" xfId="0" applyFont="1" applyBorder="1" applyAlignment="1">
      <alignment vertical="center"/>
    </xf>
    <xf numFmtId="0" fontId="3" fillId="0" borderId="20"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10" fillId="0" borderId="10" xfId="0" applyFont="1" applyBorder="1" applyAlignment="1">
      <alignment vertical="center" wrapText="1"/>
    </xf>
    <xf numFmtId="0" fontId="10" fillId="0" borderId="20" xfId="0" applyFont="1" applyBorder="1" applyAlignment="1">
      <alignment vertical="center"/>
    </xf>
    <xf numFmtId="0" fontId="10" fillId="0" borderId="19" xfId="0" applyFont="1" applyBorder="1" applyAlignment="1">
      <alignment vertical="center"/>
    </xf>
    <xf numFmtId="0" fontId="0" fillId="0" borderId="10" xfId="0" applyBorder="1" applyAlignment="1">
      <alignment vertical="top" wrapText="1"/>
    </xf>
    <xf numFmtId="0" fontId="0" fillId="0" borderId="19" xfId="0" applyBorder="1" applyAlignment="1">
      <alignment vertical="top"/>
    </xf>
    <xf numFmtId="0" fontId="10" fillId="0" borderId="1" xfId="0" applyFont="1" applyBorder="1" applyAlignment="1">
      <alignment vertical="center"/>
    </xf>
    <xf numFmtId="0" fontId="10" fillId="0" borderId="0" xfId="0" applyFont="1" applyAlignment="1">
      <alignment vertical="center"/>
    </xf>
    <xf numFmtId="0" fontId="10" fillId="0" borderId="13" xfId="0" applyFont="1" applyBorder="1" applyAlignment="1">
      <alignment vertical="center"/>
    </xf>
    <xf numFmtId="0" fontId="0" fillId="0" borderId="1" xfId="0" applyBorder="1" applyAlignment="1">
      <alignment vertical="top"/>
    </xf>
    <xf numFmtId="0" fontId="0" fillId="0" borderId="13" xfId="0" applyBorder="1" applyAlignment="1">
      <alignment vertical="top"/>
    </xf>
    <xf numFmtId="0" fontId="10" fillId="0" borderId="14" xfId="0" applyFont="1" applyBorder="1" applyAlignment="1">
      <alignment vertical="center"/>
    </xf>
    <xf numFmtId="0" fontId="10" fillId="0" borderId="3" xfId="0" applyFont="1" applyBorder="1" applyAlignment="1">
      <alignment vertical="center"/>
    </xf>
    <xf numFmtId="0" fontId="10" fillId="0" borderId="16" xfId="0" applyFont="1" applyBorder="1" applyAlignment="1">
      <alignment vertical="center"/>
    </xf>
    <xf numFmtId="0" fontId="0" fillId="0" borderId="14" xfId="0" applyBorder="1" applyAlignment="1">
      <alignment vertical="top"/>
    </xf>
    <xf numFmtId="0" fontId="0" fillId="0" borderId="16" xfId="0" applyBorder="1" applyAlignment="1">
      <alignment vertical="top"/>
    </xf>
    <xf numFmtId="0" fontId="0" fillId="0" borderId="2" xfId="0" quotePrefix="1" applyBorder="1" applyAlignment="1">
      <alignment horizontal="center" vertical="center"/>
    </xf>
    <xf numFmtId="0" fontId="0" fillId="0" borderId="2" xfId="0" applyBorder="1" applyAlignment="1">
      <alignment horizontal="center" vertical="center"/>
    </xf>
    <xf numFmtId="0" fontId="7" fillId="0" borderId="0" xfId="4" applyFont="1" applyAlignment="1">
      <alignment vertical="center"/>
    </xf>
    <xf numFmtId="0" fontId="7" fillId="0" borderId="0" xfId="4" applyFont="1" applyAlignment="1">
      <alignment horizontal="center" vertical="center"/>
    </xf>
    <xf numFmtId="0" fontId="16" fillId="0" borderId="0" xfId="4" applyFont="1" applyAlignment="1">
      <alignment horizontal="left" vertical="center"/>
    </xf>
    <xf numFmtId="0" fontId="7" fillId="0" borderId="0" xfId="4" applyFont="1" applyAlignment="1">
      <alignment vertical="center" wrapText="1"/>
    </xf>
    <xf numFmtId="0" fontId="19" fillId="0" borderId="2" xfId="0" applyFont="1" applyBorder="1" applyAlignment="1">
      <alignment horizontal="center" vertical="center"/>
    </xf>
    <xf numFmtId="0" fontId="0" fillId="0" borderId="2" xfId="0" applyBorder="1"/>
    <xf numFmtId="0" fontId="16" fillId="5" borderId="2" xfId="4" applyFont="1" applyFill="1" applyBorder="1" applyAlignment="1">
      <alignment horizontal="center" vertical="center"/>
    </xf>
    <xf numFmtId="0" fontId="16" fillId="5" borderId="2" xfId="4" applyFont="1" applyFill="1" applyBorder="1" applyAlignment="1">
      <alignment horizontal="center" vertical="center" wrapText="1"/>
    </xf>
    <xf numFmtId="0" fontId="9" fillId="0" borderId="0" xfId="0" applyFont="1"/>
    <xf numFmtId="0" fontId="7" fillId="0" borderId="0" xfId="0" applyFont="1"/>
    <xf numFmtId="0" fontId="7" fillId="5" borderId="0" xfId="0" applyFont="1" applyFill="1"/>
    <xf numFmtId="0" fontId="19" fillId="5" borderId="2" xfId="0" applyFont="1" applyFill="1" applyBorder="1" applyAlignment="1">
      <alignment horizontal="center" vertical="center"/>
    </xf>
    <xf numFmtId="0" fontId="7" fillId="5" borderId="5" xfId="0" applyFont="1" applyFill="1" applyBorder="1" applyAlignment="1">
      <alignment horizontal="center" vertical="center"/>
    </xf>
    <xf numFmtId="0" fontId="22" fillId="0" borderId="2" xfId="0" applyFont="1" applyBorder="1" applyAlignment="1">
      <alignment vertical="center"/>
    </xf>
    <xf numFmtId="0" fontId="22" fillId="3" borderId="2" xfId="0" applyFont="1" applyFill="1" applyBorder="1" applyAlignment="1">
      <alignment horizontal="center" vertical="center"/>
    </xf>
    <xf numFmtId="0" fontId="10" fillId="0" borderId="2" xfId="0" applyFont="1" applyBorder="1"/>
    <xf numFmtId="0" fontId="16" fillId="5" borderId="2"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wrapText="1"/>
    </xf>
    <xf numFmtId="0" fontId="0" fillId="0" borderId="0" xfId="0" applyAlignment="1">
      <alignment vertical="center"/>
    </xf>
    <xf numFmtId="0" fontId="7" fillId="5" borderId="26" xfId="0" applyFont="1" applyFill="1" applyBorder="1"/>
    <xf numFmtId="0" fontId="7" fillId="5" borderId="2" xfId="0" applyFont="1" applyFill="1" applyBorder="1" applyAlignment="1">
      <alignment horizontal="center" wrapText="1"/>
    </xf>
    <xf numFmtId="0" fontId="7" fillId="5" borderId="2" xfId="0" applyFont="1" applyFill="1" applyBorder="1" applyAlignment="1">
      <alignment horizontal="center" vertical="center" wrapText="1"/>
    </xf>
    <xf numFmtId="0" fontId="16" fillId="5" borderId="2" xfId="5" applyFont="1" applyFill="1" applyBorder="1" applyAlignment="1">
      <alignment horizontal="left" vertical="center"/>
    </xf>
    <xf numFmtId="0" fontId="22" fillId="0" borderId="2" xfId="0" applyFont="1" applyBorder="1" applyAlignment="1">
      <alignment horizontal="center" vertical="center"/>
    </xf>
    <xf numFmtId="0" fontId="24" fillId="5" borderId="2" xfId="0" applyFont="1" applyFill="1" applyBorder="1" applyAlignment="1">
      <alignment horizontal="center" vertical="center"/>
    </xf>
    <xf numFmtId="49" fontId="24" fillId="5" borderId="2" xfId="0" applyNumberFormat="1" applyFont="1" applyFill="1" applyBorder="1" applyAlignment="1">
      <alignment horizontal="center" vertical="center"/>
    </xf>
    <xf numFmtId="49" fontId="22" fillId="0" borderId="2" xfId="0" applyNumberFormat="1" applyFont="1" applyBorder="1" applyAlignment="1">
      <alignment horizontal="center" vertical="center"/>
    </xf>
    <xf numFmtId="49" fontId="22" fillId="3" borderId="2" xfId="0" applyNumberFormat="1" applyFont="1" applyFill="1" applyBorder="1" applyAlignment="1">
      <alignment horizontal="center" vertical="center"/>
    </xf>
    <xf numFmtId="0" fontId="26" fillId="0" borderId="2" xfId="17" applyFont="1" applyBorder="1" applyAlignment="1" applyProtection="1"/>
    <xf numFmtId="0" fontId="0" fillId="0" borderId="2" xfId="0" applyBorder="1" applyAlignment="1">
      <alignment horizontal="center"/>
    </xf>
    <xf numFmtId="0" fontId="10" fillId="0" borderId="2" xfId="0" applyFont="1" applyBorder="1" applyAlignment="1">
      <alignment horizontal="center"/>
    </xf>
    <xf numFmtId="0" fontId="0" fillId="0" borderId="2" xfId="0" applyBorder="1" applyAlignment="1">
      <alignment vertical="center"/>
    </xf>
    <xf numFmtId="0" fontId="27" fillId="0" borderId="0" xfId="0" applyFont="1"/>
    <xf numFmtId="0" fontId="22" fillId="0" borderId="11" xfId="0" applyFont="1" applyBorder="1" applyAlignment="1">
      <alignment horizontal="center" vertical="center"/>
    </xf>
    <xf numFmtId="0" fontId="2" fillId="9" borderId="2" xfId="0" applyFont="1" applyFill="1" applyBorder="1" applyAlignment="1" applyProtection="1">
      <alignment horizontal="left" vertical="center" wrapText="1"/>
      <protection locked="0"/>
    </xf>
    <xf numFmtId="0" fontId="2" fillId="9" borderId="2" xfId="0" applyFont="1" applyFill="1" applyBorder="1" applyAlignment="1">
      <alignment horizontal="center" vertical="center" wrapText="1"/>
    </xf>
    <xf numFmtId="0" fontId="32" fillId="12" borderId="2" xfId="0" applyFont="1" applyFill="1" applyBorder="1" applyAlignment="1" applyProtection="1">
      <alignment horizontal="left" vertical="center" wrapText="1"/>
      <protection locked="0"/>
    </xf>
    <xf numFmtId="0" fontId="30" fillId="11" borderId="2" xfId="0" applyFont="1" applyFill="1" applyBorder="1" applyAlignment="1">
      <alignment horizontal="center" vertical="center"/>
    </xf>
    <xf numFmtId="0" fontId="30" fillId="13" borderId="2" xfId="0" applyFont="1" applyFill="1" applyBorder="1" applyAlignment="1">
      <alignment horizontal="center" vertical="center"/>
    </xf>
    <xf numFmtId="0" fontId="2" fillId="16" borderId="2" xfId="0" applyFont="1" applyFill="1" applyBorder="1" applyAlignment="1" applyProtection="1">
      <alignment horizontal="left" vertical="center"/>
      <protection locked="0"/>
    </xf>
    <xf numFmtId="0" fontId="2" fillId="17" borderId="2" xfId="0" applyFont="1" applyFill="1" applyBorder="1" applyAlignment="1">
      <alignment horizontal="center" vertical="center"/>
    </xf>
    <xf numFmtId="0" fontId="2" fillId="16" borderId="2" xfId="0" applyFont="1" applyFill="1" applyBorder="1" applyAlignment="1" applyProtection="1">
      <alignment horizontal="center" vertical="center"/>
      <protection locked="0"/>
    </xf>
    <xf numFmtId="0" fontId="28" fillId="9" borderId="26" xfId="0" applyFont="1" applyFill="1" applyBorder="1" applyAlignment="1" applyProtection="1">
      <alignment vertical="center" wrapText="1"/>
      <protection locked="0"/>
    </xf>
    <xf numFmtId="0" fontId="28" fillId="11" borderId="26" xfId="0" applyFont="1" applyFill="1" applyBorder="1" applyAlignment="1" applyProtection="1">
      <alignment vertical="center"/>
      <protection locked="0"/>
    </xf>
    <xf numFmtId="0" fontId="28" fillId="15" borderId="26" xfId="0" quotePrefix="1" applyFont="1" applyFill="1" applyBorder="1" applyAlignment="1" applyProtection="1">
      <alignment vertical="center"/>
      <protection locked="0"/>
    </xf>
    <xf numFmtId="0" fontId="2" fillId="16" borderId="30" xfId="0" applyFont="1" applyFill="1" applyBorder="1" applyAlignment="1" applyProtection="1">
      <alignment horizontal="left" vertical="center" wrapText="1"/>
      <protection locked="0"/>
    </xf>
    <xf numFmtId="0" fontId="29" fillId="19" borderId="2" xfId="0" applyFont="1" applyFill="1" applyBorder="1" applyAlignment="1">
      <alignment horizontal="center" vertical="center"/>
    </xf>
    <xf numFmtId="0" fontId="36" fillId="15" borderId="26" xfId="0" quotePrefix="1" applyFont="1" applyFill="1" applyBorder="1" applyAlignment="1" applyProtection="1">
      <alignment vertical="center"/>
      <protection locked="0"/>
    </xf>
    <xf numFmtId="0" fontId="19" fillId="16" borderId="2" xfId="0" applyFont="1" applyFill="1" applyBorder="1" applyAlignment="1" applyProtection="1">
      <alignment horizontal="left" vertical="center"/>
      <protection locked="0"/>
    </xf>
    <xf numFmtId="0" fontId="19" fillId="17" borderId="2" xfId="0" applyFont="1" applyFill="1" applyBorder="1" applyAlignment="1">
      <alignment horizontal="center" vertical="center"/>
    </xf>
    <xf numFmtId="0" fontId="19" fillId="16" borderId="2" xfId="0" applyFont="1" applyFill="1" applyBorder="1" applyAlignment="1" applyProtection="1">
      <alignment horizontal="center" vertical="center"/>
      <protection locked="0"/>
    </xf>
    <xf numFmtId="0" fontId="19" fillId="16" borderId="30" xfId="0" applyFont="1" applyFill="1" applyBorder="1" applyAlignment="1" applyProtection="1">
      <alignment horizontal="left" vertical="center" wrapText="1"/>
      <protection locked="0"/>
    </xf>
    <xf numFmtId="0" fontId="19" fillId="0" borderId="2" xfId="18" applyFont="1" applyBorder="1" applyAlignment="1">
      <alignment horizontal="left" vertical="center" wrapText="1"/>
    </xf>
    <xf numFmtId="0" fontId="29" fillId="0" borderId="2" xfId="18" applyFont="1" applyBorder="1" applyAlignment="1">
      <alignment horizontal="center" vertical="center" wrapText="1"/>
    </xf>
    <xf numFmtId="0" fontId="36" fillId="0" borderId="26" xfId="18" applyFont="1" applyBorder="1" applyAlignment="1">
      <alignment vertical="distributed" wrapText="1"/>
    </xf>
    <xf numFmtId="0" fontId="29" fillId="0" borderId="2" xfId="18" applyFont="1" applyBorder="1" applyAlignment="1">
      <alignment horizontal="left" vertical="center" wrapText="1"/>
    </xf>
    <xf numFmtId="0" fontId="19" fillId="0" borderId="2" xfId="18" applyFont="1" applyBorder="1" applyAlignment="1">
      <alignment horizontal="center" vertical="center" wrapText="1"/>
    </xf>
    <xf numFmtId="0" fontId="37" fillId="0" borderId="2" xfId="0" applyFont="1" applyBorder="1" applyAlignment="1">
      <alignment horizontal="center" vertical="center" wrapText="1"/>
    </xf>
    <xf numFmtId="0" fontId="19" fillId="19" borderId="2" xfId="0" applyFont="1" applyFill="1" applyBorder="1" applyAlignment="1">
      <alignment horizontal="center" vertical="center"/>
    </xf>
    <xf numFmtId="0" fontId="19" fillId="19" borderId="30" xfId="0" applyFont="1" applyFill="1" applyBorder="1" applyAlignment="1">
      <alignment horizontal="left" vertical="center" wrapText="1"/>
    </xf>
    <xf numFmtId="0" fontId="40" fillId="0" borderId="2" xfId="18" applyFont="1" applyBorder="1" applyAlignment="1">
      <alignment horizontal="left" vertical="center" wrapText="1"/>
    </xf>
    <xf numFmtId="0" fontId="36" fillId="0" borderId="26" xfId="0" applyFont="1" applyBorder="1" applyAlignment="1" applyProtection="1">
      <alignment vertical="center"/>
      <protection locked="0"/>
    </xf>
    <xf numFmtId="0" fontId="19" fillId="2" borderId="2" xfId="0" applyFont="1" applyFill="1" applyBorder="1" applyAlignment="1">
      <alignment horizontal="center" vertical="center"/>
    </xf>
    <xf numFmtId="0" fontId="36" fillId="2" borderId="26" xfId="0" applyFont="1" applyFill="1" applyBorder="1" applyAlignment="1" applyProtection="1">
      <alignment vertical="center"/>
      <protection locked="0"/>
    </xf>
    <xf numFmtId="0" fontId="19" fillId="0" borderId="2" xfId="0" applyFont="1" applyBorder="1" applyAlignment="1">
      <alignment horizontal="center" vertical="center" wrapText="1"/>
    </xf>
    <xf numFmtId="0" fontId="36" fillId="2" borderId="26" xfId="0" applyFont="1" applyFill="1" applyBorder="1" applyAlignment="1" applyProtection="1">
      <alignment vertical="center" wrapText="1"/>
      <protection locked="0"/>
    </xf>
    <xf numFmtId="0" fontId="29" fillId="0" borderId="2" xfId="16" applyFont="1" applyBorder="1" applyAlignment="1">
      <alignment horizontal="left" vertical="center" wrapText="1"/>
    </xf>
    <xf numFmtId="0" fontId="29" fillId="0" borderId="2" xfId="0" applyFont="1" applyBorder="1" applyAlignment="1">
      <alignment horizontal="left" vertical="center" wrapText="1"/>
    </xf>
    <xf numFmtId="0" fontId="19" fillId="0" borderId="32" xfId="18" applyFont="1" applyBorder="1" applyAlignment="1">
      <alignment horizontal="left" vertical="center" wrapText="1"/>
    </xf>
    <xf numFmtId="0" fontId="19" fillId="2" borderId="32" xfId="0" applyFont="1" applyFill="1" applyBorder="1" applyAlignment="1">
      <alignment horizontal="center" vertical="center"/>
    </xf>
    <xf numFmtId="0" fontId="19" fillId="0" borderId="32" xfId="0" applyFont="1" applyBorder="1" applyAlignment="1">
      <alignment horizontal="center" vertical="center"/>
    </xf>
    <xf numFmtId="0" fontId="37" fillId="0" borderId="32" xfId="0" applyFont="1" applyBorder="1" applyAlignment="1">
      <alignment horizontal="center" vertical="center" wrapText="1"/>
    </xf>
    <xf numFmtId="0" fontId="19" fillId="19" borderId="32" xfId="0" applyFont="1" applyFill="1" applyBorder="1" applyAlignment="1">
      <alignment horizontal="center" vertical="center"/>
    </xf>
    <xf numFmtId="0" fontId="2" fillId="16" borderId="2" xfId="0" applyFont="1" applyFill="1" applyBorder="1" applyAlignment="1" applyProtection="1">
      <alignment horizontal="center"/>
      <protection locked="0"/>
    </xf>
    <xf numFmtId="0" fontId="29" fillId="19" borderId="30" xfId="0" applyFont="1" applyFill="1" applyBorder="1" applyAlignment="1">
      <alignment horizontal="left" vertical="center" wrapText="1"/>
    </xf>
    <xf numFmtId="0" fontId="37" fillId="2" borderId="2" xfId="0" applyFont="1" applyFill="1" applyBorder="1" applyAlignment="1">
      <alignment horizontal="center" vertical="center"/>
    </xf>
    <xf numFmtId="0" fontId="37" fillId="2" borderId="30" xfId="0" applyFont="1" applyFill="1" applyBorder="1" applyAlignment="1">
      <alignment horizontal="left" vertical="center"/>
    </xf>
    <xf numFmtId="0" fontId="29" fillId="0" borderId="30" xfId="0" applyFont="1" applyBorder="1" applyAlignment="1" applyProtection="1">
      <alignment horizontal="left" vertical="center" wrapText="1"/>
      <protection locked="0"/>
    </xf>
    <xf numFmtId="0" fontId="29" fillId="0" borderId="33" xfId="0" applyFont="1" applyBorder="1" applyAlignment="1" applyProtection="1">
      <alignment horizontal="left" vertical="center" wrapText="1"/>
      <protection locked="0"/>
    </xf>
    <xf numFmtId="0" fontId="35" fillId="14" borderId="2" xfId="0" applyFont="1" applyFill="1" applyBorder="1" applyAlignment="1" applyProtection="1">
      <alignment horizontal="center"/>
      <protection hidden="1"/>
    </xf>
    <xf numFmtId="0" fontId="35" fillId="14" borderId="2" xfId="0" applyFont="1" applyFill="1" applyBorder="1" applyAlignment="1" applyProtection="1">
      <alignment horizontal="center" vertical="center"/>
      <protection hidden="1"/>
    </xf>
    <xf numFmtId="0" fontId="35" fillId="14" borderId="30" xfId="0" applyFont="1" applyFill="1" applyBorder="1" applyAlignment="1" applyProtection="1">
      <alignment horizontal="left" vertical="center" wrapText="1"/>
      <protection hidden="1"/>
    </xf>
    <xf numFmtId="0" fontId="30" fillId="8" borderId="28" xfId="0" applyFont="1" applyFill="1" applyBorder="1" applyAlignment="1">
      <alignment horizontal="center"/>
    </xf>
    <xf numFmtId="0" fontId="31" fillId="0" borderId="34" xfId="0" applyFont="1" applyBorder="1" applyProtection="1">
      <protection locked="0"/>
    </xf>
    <xf numFmtId="0" fontId="31" fillId="0" borderId="0" xfId="0" applyFont="1" applyProtection="1">
      <protection locked="0"/>
    </xf>
    <xf numFmtId="0" fontId="29" fillId="0" borderId="0" xfId="0" applyFont="1" applyProtection="1">
      <protection locked="0"/>
    </xf>
    <xf numFmtId="0" fontId="29" fillId="0" borderId="38" xfId="0" applyFont="1" applyBorder="1" applyProtection="1">
      <protection locked="0"/>
    </xf>
    <xf numFmtId="0" fontId="33" fillId="14" borderId="35" xfId="0" applyFont="1" applyFill="1" applyBorder="1" applyAlignment="1" applyProtection="1">
      <alignment horizontal="center" vertical="center"/>
      <protection hidden="1"/>
    </xf>
    <xf numFmtId="0" fontId="19" fillId="16" borderId="36" xfId="0" applyFont="1" applyFill="1" applyBorder="1" applyAlignment="1" applyProtection="1">
      <alignment horizontal="center" vertical="center"/>
      <protection locked="0"/>
    </xf>
    <xf numFmtId="0" fontId="33" fillId="14" borderId="36" xfId="0" applyFont="1" applyFill="1" applyBorder="1" applyAlignment="1" applyProtection="1">
      <alignment horizontal="center" vertical="center"/>
      <protection hidden="1"/>
    </xf>
    <xf numFmtId="0" fontId="29" fillId="0" borderId="0" xfId="0" applyFont="1" applyAlignment="1">
      <alignment horizontal="center" vertical="center"/>
    </xf>
    <xf numFmtId="3" fontId="29" fillId="0" borderId="36" xfId="0" applyNumberFormat="1" applyFont="1" applyBorder="1" applyAlignment="1" applyProtection="1">
      <alignment horizontal="center" vertical="center"/>
      <protection locked="0"/>
    </xf>
    <xf numFmtId="0" fontId="29" fillId="0" borderId="36"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41" fillId="14" borderId="36" xfId="0" applyFont="1" applyFill="1" applyBorder="1" applyAlignment="1" applyProtection="1">
      <alignment horizontal="center" vertical="center"/>
      <protection hidden="1"/>
    </xf>
    <xf numFmtId="0" fontId="29" fillId="18"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29" fillId="7" borderId="2" xfId="18" applyFont="1" applyFill="1" applyBorder="1" applyAlignment="1">
      <alignment horizontal="center" vertical="center" wrapText="1"/>
    </xf>
    <xf numFmtId="0" fontId="29" fillId="7" borderId="2" xfId="0" applyFont="1" applyFill="1" applyBorder="1" applyAlignment="1">
      <alignment horizontal="center" vertical="center"/>
    </xf>
    <xf numFmtId="164" fontId="37" fillId="7" borderId="2" xfId="0" applyNumberFormat="1" applyFont="1" applyFill="1" applyBorder="1" applyAlignment="1">
      <alignment horizontal="center" vertical="center" wrapText="1"/>
    </xf>
    <xf numFmtId="0" fontId="19" fillId="7" borderId="2" xfId="0" applyFont="1" applyFill="1" applyBorder="1" applyAlignment="1">
      <alignment horizontal="center" vertical="center"/>
    </xf>
    <xf numFmtId="0" fontId="37" fillId="2" borderId="2" xfId="0" applyFont="1" applyFill="1" applyBorder="1" applyAlignment="1">
      <alignment horizontal="center" vertical="center" wrapText="1"/>
    </xf>
    <xf numFmtId="3" fontId="29" fillId="2" borderId="36" xfId="0" applyNumberFormat="1" applyFont="1" applyFill="1" applyBorder="1" applyAlignment="1" applyProtection="1">
      <alignment horizontal="center" vertical="center"/>
      <protection locked="0"/>
    </xf>
    <xf numFmtId="0" fontId="29" fillId="2" borderId="36" xfId="0" applyFont="1" applyFill="1" applyBorder="1" applyAlignment="1" applyProtection="1">
      <alignment horizontal="center" vertical="center"/>
      <protection locked="0"/>
    </xf>
    <xf numFmtId="0" fontId="38" fillId="2" borderId="2" xfId="0" applyFont="1" applyFill="1" applyBorder="1" applyAlignment="1">
      <alignment horizontal="center" vertical="center"/>
    </xf>
    <xf numFmtId="0" fontId="37" fillId="2" borderId="37" xfId="0" applyFont="1" applyFill="1" applyBorder="1" applyAlignment="1">
      <alignment horizontal="center" vertical="center" wrapText="1"/>
    </xf>
    <xf numFmtId="0" fontId="29" fillId="2" borderId="2" xfId="0" applyFont="1" applyFill="1" applyBorder="1" applyAlignment="1">
      <alignment horizontal="center" vertical="center"/>
    </xf>
    <xf numFmtId="0" fontId="29" fillId="2" borderId="30" xfId="0" applyFont="1" applyFill="1" applyBorder="1" applyAlignment="1">
      <alignment horizontal="left" vertical="center" wrapText="1"/>
    </xf>
    <xf numFmtId="0" fontId="40" fillId="19" borderId="2" xfId="0" applyFont="1" applyFill="1" applyBorder="1" applyAlignment="1">
      <alignment horizontal="center" vertical="center"/>
    </xf>
    <xf numFmtId="0" fontId="37" fillId="2" borderId="30" xfId="0" applyFont="1" applyFill="1" applyBorder="1" applyAlignment="1">
      <alignment horizontal="left" vertical="center" wrapText="1"/>
    </xf>
    <xf numFmtId="0" fontId="19" fillId="2" borderId="36" xfId="0" applyFont="1" applyFill="1" applyBorder="1" applyAlignment="1" applyProtection="1">
      <alignment horizontal="center" vertical="center"/>
      <protection locked="0"/>
    </xf>
    <xf numFmtId="0" fontId="29" fillId="2" borderId="30" xfId="0" applyFont="1" applyFill="1" applyBorder="1" applyAlignment="1">
      <alignment horizontal="left" vertical="center"/>
    </xf>
    <xf numFmtId="3" fontId="29" fillId="7" borderId="36" xfId="0" applyNumberFormat="1" applyFont="1" applyFill="1" applyBorder="1" applyAlignment="1" applyProtection="1">
      <alignment horizontal="center" vertical="center"/>
      <protection locked="0"/>
    </xf>
    <xf numFmtId="0" fontId="37" fillId="7" borderId="2" xfId="0" applyFont="1" applyFill="1" applyBorder="1" applyAlignment="1">
      <alignment horizontal="center" vertical="center"/>
    </xf>
    <xf numFmtId="0" fontId="37" fillId="7" borderId="30" xfId="0" applyFont="1" applyFill="1" applyBorder="1" applyAlignment="1">
      <alignment horizontal="left" vertical="center"/>
    </xf>
    <xf numFmtId="0" fontId="37" fillId="7" borderId="37" xfId="0" applyFont="1" applyFill="1" applyBorder="1" applyAlignment="1">
      <alignment horizontal="center" vertical="center" wrapText="1"/>
    </xf>
    <xf numFmtId="3" fontId="19" fillId="7" borderId="36" xfId="0" applyNumberFormat="1" applyFont="1" applyFill="1" applyBorder="1" applyAlignment="1" applyProtection="1">
      <alignment horizontal="center" vertical="center"/>
      <protection locked="0"/>
    </xf>
    <xf numFmtId="0" fontId="19" fillId="18" borderId="30" xfId="0" applyFont="1" applyFill="1" applyBorder="1" applyAlignment="1">
      <alignment horizontal="left" vertical="center" wrapText="1"/>
    </xf>
    <xf numFmtId="0" fontId="29" fillId="20" borderId="2" xfId="0" applyFont="1" applyFill="1" applyBorder="1" applyAlignment="1">
      <alignment horizontal="center" vertical="center"/>
    </xf>
    <xf numFmtId="0" fontId="19" fillId="5" borderId="4" xfId="0" applyFont="1" applyFill="1" applyBorder="1" applyAlignment="1">
      <alignment horizontal="center" vertical="center"/>
    </xf>
    <xf numFmtId="0" fontId="19" fillId="0" borderId="5" xfId="0" applyFont="1" applyBorder="1" applyAlignment="1">
      <alignment horizontal="center" vertical="center"/>
    </xf>
    <xf numFmtId="0" fontId="42" fillId="0" borderId="2" xfId="0" applyFont="1" applyBorder="1" applyAlignment="1">
      <alignment vertical="top" wrapText="1"/>
    </xf>
    <xf numFmtId="0" fontId="42" fillId="0" borderId="2" xfId="0" applyFont="1" applyBorder="1" applyAlignment="1">
      <alignment horizontal="justify" vertical="top" wrapText="1"/>
    </xf>
    <xf numFmtId="0" fontId="42" fillId="3" borderId="2" xfId="0" applyFont="1" applyFill="1" applyBorder="1" applyAlignment="1">
      <alignment vertical="top" wrapText="1"/>
    </xf>
    <xf numFmtId="0" fontId="42" fillId="3" borderId="2" xfId="0" applyFont="1" applyFill="1" applyBorder="1" applyAlignment="1">
      <alignment horizontal="justify" vertical="top" wrapText="1"/>
    </xf>
    <xf numFmtId="0" fontId="19" fillId="0" borderId="18" xfId="0" applyFont="1" applyBorder="1" applyAlignment="1">
      <alignment horizontal="center" vertical="center"/>
    </xf>
    <xf numFmtId="0" fontId="42" fillId="0" borderId="2" xfId="0" applyFont="1" applyBorder="1" applyAlignment="1">
      <alignment horizontal="center" vertical="top" wrapText="1"/>
    </xf>
    <xf numFmtId="0" fontId="7" fillId="0" borderId="2" xfId="0" applyFont="1" applyBorder="1"/>
    <xf numFmtId="0" fontId="21" fillId="5" borderId="1" xfId="0" applyFont="1" applyFill="1" applyBorder="1" applyAlignment="1">
      <alignment horizontal="center" vertical="center"/>
    </xf>
    <xf numFmtId="0" fontId="21" fillId="5" borderId="0" xfId="0" applyFont="1" applyFill="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xf>
    <xf numFmtId="0" fontId="21" fillId="0" borderId="0" xfId="0" applyFont="1" applyAlignment="1">
      <alignment horizontal="center" vertical="center"/>
    </xf>
    <xf numFmtId="0" fontId="43" fillId="0" borderId="0" xfId="0" applyFont="1"/>
    <xf numFmtId="0" fontId="44" fillId="0" borderId="0" xfId="0" applyFont="1" applyAlignment="1">
      <alignment horizontal="right"/>
    </xf>
    <xf numFmtId="0" fontId="44" fillId="0" borderId="0" xfId="0" applyFont="1"/>
    <xf numFmtId="0" fontId="44" fillId="0" borderId="41" xfId="0" applyFont="1" applyBorder="1" applyAlignment="1">
      <alignment vertical="top" wrapText="1"/>
    </xf>
    <xf numFmtId="0" fontId="43" fillId="21" borderId="44" xfId="0" applyFont="1" applyFill="1" applyBorder="1" applyAlignment="1">
      <alignment vertical="top" wrapText="1"/>
    </xf>
    <xf numFmtId="0" fontId="45" fillId="0" borderId="44" xfId="0" applyFont="1" applyBorder="1" applyAlignment="1">
      <alignment vertical="top" wrapText="1"/>
    </xf>
    <xf numFmtId="0" fontId="43" fillId="22" borderId="44" xfId="0" applyFont="1" applyFill="1" applyBorder="1" applyAlignment="1">
      <alignment vertical="top" wrapText="1"/>
    </xf>
    <xf numFmtId="0" fontId="44" fillId="0" borderId="44" xfId="0" applyFont="1" applyBorder="1" applyAlignment="1">
      <alignment vertical="top" wrapText="1"/>
    </xf>
    <xf numFmtId="0" fontId="43" fillId="0" borderId="44" xfId="0" applyFont="1" applyBorder="1" applyAlignment="1">
      <alignment vertical="top" wrapText="1"/>
    </xf>
    <xf numFmtId="0" fontId="43" fillId="0" borderId="47" xfId="0" applyFont="1" applyBorder="1" applyAlignment="1">
      <alignment vertical="top" wrapText="1"/>
    </xf>
    <xf numFmtId="0" fontId="46" fillId="0" borderId="44" xfId="0" applyFont="1" applyBorder="1" applyAlignment="1">
      <alignment vertical="top" wrapText="1"/>
    </xf>
    <xf numFmtId="0" fontId="25" fillId="0" borderId="44" xfId="17" applyBorder="1" applyAlignment="1" applyProtection="1">
      <alignment vertical="top" wrapText="1"/>
    </xf>
    <xf numFmtId="0" fontId="47" fillId="0" borderId="44" xfId="0" applyFont="1" applyBorder="1" applyAlignment="1">
      <alignment vertical="top" wrapText="1"/>
    </xf>
    <xf numFmtId="0" fontId="45" fillId="0" borderId="44" xfId="0" applyFont="1" applyBorder="1" applyAlignment="1">
      <alignment horizontal="center" vertical="center" wrapText="1"/>
    </xf>
    <xf numFmtId="0" fontId="2" fillId="0" borderId="0" xfId="18"/>
    <xf numFmtId="0" fontId="2" fillId="0" borderId="0" xfId="18" applyAlignment="1">
      <alignment horizontal="center" vertical="center"/>
    </xf>
    <xf numFmtId="0" fontId="2" fillId="0" borderId="0" xfId="18" applyAlignment="1">
      <alignment horizontal="left" vertical="center"/>
    </xf>
    <xf numFmtId="1" fontId="2" fillId="0" borderId="0" xfId="18" applyNumberFormat="1" applyAlignment="1">
      <alignment horizontal="center" vertical="center"/>
    </xf>
    <xf numFmtId="0" fontId="2" fillId="0" borderId="0" xfId="16"/>
    <xf numFmtId="1" fontId="48" fillId="23" borderId="52" xfId="18" applyNumberFormat="1" applyFont="1" applyFill="1" applyBorder="1" applyAlignment="1">
      <alignment horizontal="center" vertical="center"/>
    </xf>
    <xf numFmtId="0" fontId="48" fillId="0" borderId="0" xfId="18" applyFont="1"/>
    <xf numFmtId="0" fontId="2" fillId="24" borderId="2" xfId="18" applyFill="1" applyBorder="1"/>
    <xf numFmtId="0" fontId="2" fillId="0" borderId="39" xfId="16" applyBorder="1" applyAlignment="1">
      <alignment horizontal="center" vertical="center"/>
    </xf>
    <xf numFmtId="1" fontId="49" fillId="0" borderId="2" xfId="18" applyNumberFormat="1" applyFont="1" applyBorder="1" applyAlignment="1">
      <alignment horizontal="center" vertical="center" wrapText="1"/>
    </xf>
    <xf numFmtId="0" fontId="49" fillId="0" borderId="17" xfId="18" applyFont="1" applyBorder="1" applyAlignment="1">
      <alignment horizontal="center" vertical="center" wrapText="1"/>
    </xf>
    <xf numFmtId="0" fontId="49" fillId="0" borderId="53" xfId="16" applyFont="1" applyBorder="1" applyAlignment="1">
      <alignment horizontal="center" vertical="center" wrapText="1"/>
    </xf>
    <xf numFmtId="0" fontId="1" fillId="0" borderId="54" xfId="16" applyFont="1" applyBorder="1" applyAlignment="1">
      <alignment horizontal="center" vertical="center" wrapText="1"/>
    </xf>
    <xf numFmtId="0" fontId="1" fillId="0" borderId="55" xfId="16" applyFont="1" applyBorder="1" applyAlignment="1">
      <alignment horizontal="left" vertical="center" wrapText="1"/>
    </xf>
    <xf numFmtId="0" fontId="2" fillId="0" borderId="56" xfId="16" applyBorder="1" applyAlignment="1">
      <alignment horizontal="left" vertical="distributed" wrapText="1"/>
    </xf>
    <xf numFmtId="0" fontId="2" fillId="0" borderId="36" xfId="18" applyBorder="1" applyAlignment="1">
      <alignment horizontal="center" vertical="center"/>
    </xf>
    <xf numFmtId="1" fontId="5" fillId="0" borderId="2" xfId="18" applyNumberFormat="1" applyFont="1" applyBorder="1" applyAlignment="1">
      <alignment horizontal="center" vertical="center" wrapText="1"/>
    </xf>
    <xf numFmtId="0" fontId="5" fillId="0" borderId="17" xfId="18" applyFont="1" applyBorder="1" applyAlignment="1">
      <alignment horizontal="center" vertical="center" wrapText="1"/>
    </xf>
    <xf numFmtId="0" fontId="5" fillId="0" borderId="57" xfId="18" applyFont="1" applyBorder="1" applyAlignment="1">
      <alignment horizontal="center" vertical="center" wrapText="1"/>
    </xf>
    <xf numFmtId="0" fontId="7" fillId="0" borderId="58" xfId="0" applyFont="1" applyBorder="1" applyAlignment="1">
      <alignment horizontal="center" vertical="center" wrapText="1"/>
    </xf>
    <xf numFmtId="0" fontId="2" fillId="0" borderId="55" xfId="18" applyBorder="1" applyAlignment="1">
      <alignment horizontal="left" vertical="center" wrapText="1"/>
    </xf>
    <xf numFmtId="0" fontId="5" fillId="0" borderId="56" xfId="18" applyFont="1" applyBorder="1" applyAlignment="1">
      <alignment horizontal="left" vertical="distributed" wrapText="1"/>
    </xf>
    <xf numFmtId="0" fontId="2" fillId="0" borderId="2" xfId="18" applyBorder="1" applyAlignment="1">
      <alignment horizontal="center" vertical="center"/>
    </xf>
    <xf numFmtId="0" fontId="50"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2" fillId="0" borderId="36" xfId="16" applyBorder="1" applyAlignment="1">
      <alignment horizontal="center" vertical="center"/>
    </xf>
    <xf numFmtId="0" fontId="49" fillId="0" borderId="57" xfId="0" applyFont="1" applyBorder="1" applyAlignment="1">
      <alignment horizontal="center" vertical="center" wrapText="1"/>
    </xf>
    <xf numFmtId="0" fontId="1" fillId="0" borderId="55" xfId="0" applyFont="1" applyBorder="1" applyAlignment="1">
      <alignment horizontal="left" vertical="center" wrapText="1"/>
    </xf>
    <xf numFmtId="0" fontId="0" fillId="0" borderId="35" xfId="0" applyBorder="1" applyAlignment="1">
      <alignment horizontal="center" vertical="center"/>
    </xf>
    <xf numFmtId="0" fontId="5" fillId="0" borderId="61" xfId="16" applyFont="1" applyBorder="1" applyAlignment="1">
      <alignment horizontal="center" vertical="center" wrapText="1"/>
    </xf>
    <xf numFmtId="0" fontId="5" fillId="0" borderId="57" xfId="16" applyFont="1" applyBorder="1" applyAlignment="1">
      <alignment horizontal="center" vertical="center" wrapText="1"/>
    </xf>
    <xf numFmtId="0" fontId="5" fillId="0" borderId="64" xfId="16" applyFont="1" applyBorder="1" applyAlignment="1">
      <alignment horizontal="center" vertical="center" wrapText="1"/>
    </xf>
    <xf numFmtId="0" fontId="5" fillId="0" borderId="69" xfId="16" applyFont="1" applyBorder="1" applyAlignment="1">
      <alignment horizontal="center" vertical="center" wrapText="1"/>
    </xf>
    <xf numFmtId="0" fontId="1" fillId="0" borderId="2" xfId="18" applyFont="1" applyBorder="1" applyAlignment="1">
      <alignment horizontal="center" vertical="center" wrapText="1"/>
    </xf>
    <xf numFmtId="0" fontId="1" fillId="0" borderId="17" xfId="18" applyFont="1" applyBorder="1" applyAlignment="1">
      <alignment horizontal="center" vertical="center" wrapText="1"/>
    </xf>
    <xf numFmtId="0" fontId="5" fillId="0" borderId="64" xfId="18" applyFont="1" applyBorder="1" applyAlignment="1">
      <alignment horizontal="center" vertical="center" wrapText="1"/>
    </xf>
    <xf numFmtId="0" fontId="7" fillId="0" borderId="68" xfId="0" applyFont="1" applyBorder="1" applyAlignment="1">
      <alignment horizontal="center" vertical="center" wrapText="1"/>
    </xf>
    <xf numFmtId="0" fontId="7" fillId="0" borderId="60" xfId="0" applyFont="1" applyBorder="1" applyAlignment="1">
      <alignment horizontal="center" vertical="center" wrapText="1"/>
    </xf>
    <xf numFmtId="0" fontId="2" fillId="0" borderId="56" xfId="18" applyBorder="1" applyAlignment="1">
      <alignment horizontal="left" vertical="distributed" wrapText="1"/>
    </xf>
    <xf numFmtId="0" fontId="7" fillId="0" borderId="55" xfId="0" applyFont="1" applyBorder="1" applyAlignment="1">
      <alignment horizontal="center" vertical="center" wrapText="1"/>
    </xf>
    <xf numFmtId="0" fontId="7" fillId="0" borderId="71" xfId="0" applyFont="1" applyBorder="1" applyAlignment="1">
      <alignment horizontal="center" vertical="center" wrapText="1"/>
    </xf>
    <xf numFmtId="0" fontId="2" fillId="0" borderId="64" xfId="18" applyBorder="1" applyAlignment="1">
      <alignment horizontal="center" vertical="center" wrapText="1"/>
    </xf>
    <xf numFmtId="0" fontId="0" fillId="0" borderId="62" xfId="0" applyBorder="1" applyAlignment="1">
      <alignment horizontal="center" vertical="center" wrapText="1"/>
    </xf>
    <xf numFmtId="0" fontId="2" fillId="7" borderId="72" xfId="18" applyFill="1" applyBorder="1" applyAlignment="1">
      <alignment horizontal="center" vertical="center" wrapText="1"/>
    </xf>
    <xf numFmtId="0" fontId="0" fillId="7" borderId="73" xfId="0" applyFill="1" applyBorder="1" applyAlignment="1">
      <alignment horizontal="center" vertical="center" wrapText="1"/>
    </xf>
    <xf numFmtId="0" fontId="2" fillId="7" borderId="55" xfId="18" applyFill="1" applyBorder="1" applyAlignment="1">
      <alignment horizontal="left" vertical="center" wrapText="1"/>
    </xf>
    <xf numFmtId="0" fontId="5" fillId="7" borderId="56" xfId="18" applyFont="1" applyFill="1" applyBorder="1" applyAlignment="1">
      <alignment horizontal="left" vertical="distributed" wrapText="1"/>
    </xf>
    <xf numFmtId="1" fontId="2" fillId="0" borderId="2" xfId="18" applyNumberFormat="1" applyBorder="1" applyAlignment="1">
      <alignment horizontal="center" vertical="center" wrapText="1"/>
    </xf>
    <xf numFmtId="0" fontId="2" fillId="0" borderId="17" xfId="18" applyBorder="1" applyAlignment="1">
      <alignment horizontal="center" vertical="center" wrapText="1"/>
    </xf>
    <xf numFmtId="0" fontId="2" fillId="0" borderId="72" xfId="18" applyBorder="1" applyAlignment="1">
      <alignment horizontal="center" vertical="center" wrapText="1"/>
    </xf>
    <xf numFmtId="0" fontId="2" fillId="0" borderId="57" xfId="18" applyBorder="1" applyAlignment="1">
      <alignment horizontal="center" vertical="center" wrapText="1"/>
    </xf>
    <xf numFmtId="0" fontId="49" fillId="0" borderId="64" xfId="18" applyFont="1" applyBorder="1" applyAlignment="1">
      <alignment horizontal="center" vertical="center" wrapText="1"/>
    </xf>
    <xf numFmtId="0" fontId="2" fillId="0" borderId="55" xfId="0" applyFont="1" applyBorder="1" applyAlignment="1">
      <alignment horizontal="center" vertical="center" wrapText="1"/>
    </xf>
    <xf numFmtId="0" fontId="49" fillId="0" borderId="57" xfId="18" applyFont="1" applyBorder="1" applyAlignment="1">
      <alignment horizontal="center" vertical="center" wrapText="1"/>
    </xf>
    <xf numFmtId="0" fontId="2" fillId="0" borderId="58" xfId="0" applyFont="1" applyBorder="1" applyAlignment="1">
      <alignment horizontal="center" vertical="center" wrapText="1"/>
    </xf>
    <xf numFmtId="0" fontId="1" fillId="0" borderId="55" xfId="18" applyFont="1" applyBorder="1" applyAlignment="1">
      <alignment horizontal="left"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5" fillId="0" borderId="55" xfId="18" applyFont="1" applyBorder="1" applyAlignment="1">
      <alignment horizontal="left" vertical="center" wrapText="1"/>
    </xf>
    <xf numFmtId="0" fontId="52" fillId="0" borderId="55" xfId="18" applyFont="1" applyBorder="1" applyAlignment="1">
      <alignment horizontal="left" vertical="center" wrapText="1"/>
    </xf>
    <xf numFmtId="0" fontId="0" fillId="0" borderId="55" xfId="0" applyBorder="1" applyAlignment="1">
      <alignment vertical="center" wrapText="1"/>
    </xf>
    <xf numFmtId="0" fontId="0" fillId="0" borderId="58" xfId="0" applyBorder="1" applyAlignment="1">
      <alignment vertical="center" wrapText="1"/>
    </xf>
    <xf numFmtId="0" fontId="53" fillId="0" borderId="55" xfId="18" applyFont="1" applyBorder="1" applyAlignment="1">
      <alignment horizontal="left" vertical="center" wrapText="1"/>
    </xf>
    <xf numFmtId="0" fontId="2" fillId="7" borderId="64" xfId="18" applyFill="1" applyBorder="1" applyAlignment="1">
      <alignment horizontal="center" vertical="center" wrapText="1"/>
    </xf>
    <xf numFmtId="0" fontId="2" fillId="7" borderId="57" xfId="18" applyFill="1" applyBorder="1" applyAlignment="1">
      <alignment horizontal="center" vertical="center" wrapText="1"/>
    </xf>
    <xf numFmtId="0" fontId="49" fillId="7" borderId="64" xfId="18" applyFont="1" applyFill="1" applyBorder="1" applyAlignment="1">
      <alignment horizontal="center" vertical="center" wrapText="1"/>
    </xf>
    <xf numFmtId="0" fontId="49" fillId="7" borderId="57" xfId="18" applyFont="1" applyFill="1" applyBorder="1" applyAlignment="1">
      <alignment horizontal="center" vertical="center" wrapText="1"/>
    </xf>
    <xf numFmtId="0" fontId="49" fillId="0" borderId="55" xfId="18" applyFont="1" applyBorder="1" applyAlignment="1">
      <alignment horizontal="left" vertical="center" wrapText="1"/>
    </xf>
    <xf numFmtId="0" fontId="54" fillId="0" borderId="2" xfId="0" applyFont="1" applyBorder="1" applyAlignment="1">
      <alignment horizontal="center" vertical="center" wrapText="1"/>
    </xf>
    <xf numFmtId="0" fontId="55" fillId="0" borderId="2" xfId="0" applyFont="1" applyBorder="1" applyAlignment="1">
      <alignment horizontal="center" vertical="center" wrapText="1"/>
    </xf>
    <xf numFmtId="0" fontId="0" fillId="7" borderId="59" xfId="0" applyFill="1" applyBorder="1" applyAlignment="1">
      <alignment horizontal="center" vertical="center" wrapText="1"/>
    </xf>
    <xf numFmtId="0" fontId="2" fillId="7" borderId="56" xfId="18" applyFill="1" applyBorder="1" applyAlignment="1">
      <alignment horizontal="left" vertical="distributed" wrapText="1"/>
    </xf>
    <xf numFmtId="0" fontId="2" fillId="0" borderId="0" xfId="18" applyAlignment="1">
      <alignment vertical="center"/>
    </xf>
    <xf numFmtId="0" fontId="56" fillId="25" borderId="2" xfId="16" applyFont="1" applyFill="1" applyBorder="1" applyAlignment="1">
      <alignment horizontal="center" vertical="center" wrapText="1"/>
    </xf>
    <xf numFmtId="0" fontId="56" fillId="25" borderId="17" xfId="16" applyFont="1" applyFill="1" applyBorder="1" applyAlignment="1">
      <alignment horizontal="center" vertical="center" wrapText="1"/>
    </xf>
    <xf numFmtId="0" fontId="56" fillId="25" borderId="74" xfId="16" applyFont="1" applyFill="1" applyBorder="1" applyAlignment="1">
      <alignment horizontal="center" vertical="center" wrapText="1"/>
    </xf>
    <xf numFmtId="0" fontId="56" fillId="25" borderId="62" xfId="16" applyFont="1" applyFill="1" applyBorder="1" applyAlignment="1">
      <alignment horizontal="center" vertical="center" wrapText="1"/>
    </xf>
    <xf numFmtId="0" fontId="5" fillId="0" borderId="0" xfId="18" applyFont="1" applyAlignment="1">
      <alignment vertical="center"/>
    </xf>
    <xf numFmtId="0" fontId="56" fillId="25" borderId="75" xfId="16" applyFont="1" applyFill="1" applyBorder="1" applyAlignment="1">
      <alignment horizontal="center" vertical="center" wrapText="1"/>
    </xf>
    <xf numFmtId="0" fontId="56" fillId="25" borderId="76" xfId="16" applyFont="1" applyFill="1" applyBorder="1" applyAlignment="1">
      <alignment horizontal="center" vertical="center" wrapText="1"/>
    </xf>
    <xf numFmtId="0" fontId="57" fillId="0" borderId="55" xfId="18" applyFont="1" applyBorder="1" applyAlignment="1">
      <alignment horizontal="left" vertical="center" wrapText="1"/>
    </xf>
    <xf numFmtId="0" fontId="57" fillId="0" borderId="56" xfId="18" applyFont="1" applyBorder="1" applyAlignment="1">
      <alignment horizontal="center" vertical="center" wrapText="1"/>
    </xf>
    <xf numFmtId="0" fontId="59" fillId="26" borderId="34" xfId="0" applyFont="1" applyFill="1" applyBorder="1" applyAlignment="1">
      <alignment vertical="center"/>
    </xf>
    <xf numFmtId="0" fontId="5" fillId="25" borderId="2" xfId="0" applyFont="1" applyFill="1" applyBorder="1" applyAlignment="1">
      <alignment horizontal="center"/>
    </xf>
    <xf numFmtId="0" fontId="2" fillId="27" borderId="0" xfId="18" applyFill="1" applyAlignment="1">
      <alignment horizontal="left" vertical="center"/>
    </xf>
    <xf numFmtId="0" fontId="2" fillId="27" borderId="0" xfId="18" applyFill="1"/>
    <xf numFmtId="0" fontId="60" fillId="28" borderId="77" xfId="0" applyFont="1" applyFill="1" applyBorder="1" applyAlignment="1">
      <alignment horizontal="center" vertical="center" wrapText="1"/>
    </xf>
    <xf numFmtId="0" fontId="2" fillId="23" borderId="2" xfId="18" applyFill="1" applyBorder="1" applyAlignment="1">
      <alignment horizontal="left" vertical="center"/>
    </xf>
    <xf numFmtId="0" fontId="61" fillId="23" borderId="2" xfId="18" applyFont="1" applyFill="1" applyBorder="1"/>
    <xf numFmtId="9" fontId="2" fillId="0" borderId="0" xfId="18" applyNumberFormat="1" applyAlignment="1">
      <alignment horizontal="center" vertical="center"/>
    </xf>
    <xf numFmtId="0" fontId="16" fillId="5" borderId="2" xfId="0" applyFont="1" applyFill="1" applyBorder="1"/>
    <xf numFmtId="0" fontId="7" fillId="5" borderId="2" xfId="0" applyFont="1" applyFill="1" applyBorder="1"/>
    <xf numFmtId="0" fontId="63" fillId="0" borderId="0" xfId="0" applyFont="1" applyAlignment="1">
      <alignment horizontal="justify"/>
    </xf>
    <xf numFmtId="0" fontId="49" fillId="0" borderId="0" xfId="0" applyFont="1" applyAlignment="1">
      <alignment horizontal="justify"/>
    </xf>
    <xf numFmtId="0" fontId="65" fillId="29" borderId="42" xfId="0" applyFont="1" applyFill="1" applyBorder="1" applyAlignment="1">
      <alignment horizontal="center"/>
    </xf>
    <xf numFmtId="0" fontId="65" fillId="29" borderId="44" xfId="0" applyFont="1" applyFill="1" applyBorder="1" applyAlignment="1">
      <alignment horizontal="center"/>
    </xf>
    <xf numFmtId="0" fontId="65" fillId="29" borderId="44" xfId="0" applyFont="1" applyFill="1" applyBorder="1" applyAlignment="1">
      <alignment horizontal="center" wrapText="1"/>
    </xf>
    <xf numFmtId="0" fontId="42" fillId="0" borderId="42" xfId="0" applyFont="1" applyBorder="1" applyAlignment="1">
      <alignment horizontal="justify"/>
    </xf>
    <xf numFmtId="0" fontId="42" fillId="0" borderId="44" xfId="0" applyFont="1" applyBorder="1" applyAlignment="1">
      <alignment horizontal="center"/>
    </xf>
    <xf numFmtId="0" fontId="42" fillId="0" borderId="44" xfId="0" applyFont="1" applyBorder="1" applyAlignment="1">
      <alignment horizontal="center" wrapText="1"/>
    </xf>
    <xf numFmtId="0" fontId="42" fillId="30" borderId="42" xfId="0" applyFont="1" applyFill="1" applyBorder="1" applyAlignment="1">
      <alignment horizontal="justify"/>
    </xf>
    <xf numFmtId="0" fontId="42" fillId="30" borderId="44" xfId="0" applyFont="1" applyFill="1" applyBorder="1" applyAlignment="1">
      <alignment horizontal="center"/>
    </xf>
    <xf numFmtId="0" fontId="42" fillId="30" borderId="44" xfId="0" applyFont="1" applyFill="1" applyBorder="1" applyAlignment="1">
      <alignment horizontal="center" wrapText="1"/>
    </xf>
    <xf numFmtId="0" fontId="65" fillId="29" borderId="44" xfId="0" applyFont="1" applyFill="1" applyBorder="1" applyAlignment="1">
      <alignment wrapText="1"/>
    </xf>
    <xf numFmtId="0" fontId="42" fillId="30" borderId="42" xfId="0" applyFont="1" applyFill="1" applyBorder="1"/>
    <xf numFmtId="0" fontId="42" fillId="30" borderId="44" xfId="0" applyFont="1" applyFill="1" applyBorder="1" applyAlignment="1">
      <alignment wrapText="1"/>
    </xf>
    <xf numFmtId="0" fontId="42" fillId="0" borderId="42" xfId="0" applyFont="1" applyBorder="1"/>
    <xf numFmtId="0" fontId="42" fillId="0" borderId="44" xfId="0" applyFont="1" applyBorder="1" applyAlignment="1">
      <alignment wrapText="1"/>
    </xf>
    <xf numFmtId="0" fontId="42" fillId="3" borderId="42" xfId="0" applyFont="1" applyFill="1" applyBorder="1"/>
    <xf numFmtId="0" fontId="42" fillId="3" borderId="44" xfId="0" applyFont="1" applyFill="1" applyBorder="1" applyAlignment="1">
      <alignment wrapText="1"/>
    </xf>
    <xf numFmtId="0" fontId="0" fillId="0" borderId="0" xfId="0" applyAlignment="1">
      <alignment wrapText="1"/>
    </xf>
    <xf numFmtId="0" fontId="42" fillId="0" borderId="44" xfId="0" applyFont="1" applyBorder="1" applyAlignment="1">
      <alignment horizontal="justify"/>
    </xf>
    <xf numFmtId="0" fontId="42" fillId="0" borderId="44" xfId="0" applyFont="1" applyBorder="1" applyAlignment="1">
      <alignment horizontal="justify" wrapText="1"/>
    </xf>
    <xf numFmtId="0" fontId="42" fillId="30" borderId="44" xfId="0" applyFont="1" applyFill="1" applyBorder="1" applyAlignment="1">
      <alignment horizontal="justify"/>
    </xf>
    <xf numFmtId="0" fontId="42" fillId="30" borderId="44" xfId="0" applyFont="1" applyFill="1" applyBorder="1" applyAlignment="1">
      <alignment horizontal="justify" wrapText="1"/>
    </xf>
    <xf numFmtId="0" fontId="1" fillId="0" borderId="0" xfId="0" applyFont="1" applyAlignment="1">
      <alignment horizontal="justify"/>
    </xf>
    <xf numFmtId="0" fontId="69" fillId="0" borderId="0" xfId="0" applyFont="1" applyAlignment="1">
      <alignment horizontal="left" indent="5"/>
    </xf>
    <xf numFmtId="0" fontId="0" fillId="0" borderId="20" xfId="0" applyBorder="1" applyAlignment="1">
      <alignment vertical="center"/>
    </xf>
    <xf numFmtId="0" fontId="0" fillId="0" borderId="19" xfId="0" applyBorder="1" applyAlignment="1">
      <alignment vertical="center"/>
    </xf>
    <xf numFmtId="0" fontId="0" fillId="0" borderId="13" xfId="0" applyBorder="1" applyAlignment="1">
      <alignment vertical="center"/>
    </xf>
    <xf numFmtId="0" fontId="0" fillId="0" borderId="3" xfId="0" applyBorder="1" applyAlignment="1">
      <alignment vertical="center"/>
    </xf>
    <xf numFmtId="0" fontId="0" fillId="0" borderId="16" xfId="0" applyBorder="1" applyAlignment="1">
      <alignment vertical="center"/>
    </xf>
    <xf numFmtId="0" fontId="0" fillId="0" borderId="20" xfId="0" applyBorder="1"/>
    <xf numFmtId="0" fontId="10" fillId="31" borderId="2" xfId="0" applyFont="1" applyFill="1" applyBorder="1"/>
    <xf numFmtId="0" fontId="0" fillId="31" borderId="12" xfId="0" applyFill="1" applyBorder="1"/>
    <xf numFmtId="0" fontId="0" fillId="31" borderId="18" xfId="0" applyFill="1" applyBorder="1"/>
    <xf numFmtId="0" fontId="71" fillId="31" borderId="18" xfId="0" applyFont="1" applyFill="1" applyBorder="1" applyAlignment="1">
      <alignment horizontal="center"/>
    </xf>
    <xf numFmtId="0" fontId="0" fillId="31" borderId="17" xfId="0" applyFill="1" applyBorder="1"/>
    <xf numFmtId="0" fontId="72" fillId="31" borderId="0" xfId="0" applyFont="1" applyFill="1" applyAlignment="1">
      <alignment horizontal="left"/>
    </xf>
    <xf numFmtId="0" fontId="0" fillId="31" borderId="0" xfId="0" applyFill="1"/>
    <xf numFmtId="0" fontId="0" fillId="31" borderId="0" xfId="0" applyFill="1" applyAlignment="1">
      <alignment wrapText="1"/>
    </xf>
    <xf numFmtId="0" fontId="73" fillId="5" borderId="20" xfId="0" applyFont="1" applyFill="1" applyBorder="1" applyAlignment="1">
      <alignment horizontal="center" vertical="center"/>
    </xf>
    <xf numFmtId="0" fontId="73" fillId="5" borderId="0" xfId="0" applyFont="1" applyFill="1" applyAlignment="1">
      <alignment horizontal="center" vertical="center"/>
    </xf>
    <xf numFmtId="0" fontId="73" fillId="5" borderId="3" xfId="0" applyFont="1" applyFill="1" applyBorder="1" applyAlignment="1">
      <alignment horizontal="center" vertical="center"/>
    </xf>
    <xf numFmtId="0" fontId="0" fillId="0" borderId="10"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7" fillId="0" borderId="2" xfId="5" applyFont="1" applyBorder="1" applyAlignment="1">
      <alignment horizontal="left" vertical="center" wrapText="1"/>
    </xf>
    <xf numFmtId="0" fontId="5" fillId="5" borderId="21" xfId="5" applyFont="1" applyFill="1" applyBorder="1" applyAlignment="1">
      <alignment horizontal="center" vertical="center"/>
    </xf>
    <xf numFmtId="0" fontId="5" fillId="5" borderId="22" xfId="5" applyFont="1" applyFill="1" applyBorder="1" applyAlignment="1">
      <alignment horizontal="center" vertical="center"/>
    </xf>
    <xf numFmtId="0" fontId="5" fillId="5" borderId="23" xfId="5" applyFont="1" applyFill="1" applyBorder="1" applyAlignment="1">
      <alignment horizontal="center" vertical="center"/>
    </xf>
    <xf numFmtId="0" fontId="16" fillId="5" borderId="2" xfId="5" applyFont="1" applyFill="1" applyBorder="1" applyAlignment="1">
      <alignment horizontal="center" vertical="center"/>
    </xf>
    <xf numFmtId="0" fontId="14" fillId="0" borderId="2" xfId="0" applyFont="1" applyBorder="1" applyAlignment="1">
      <alignment horizontal="right"/>
    </xf>
    <xf numFmtId="0" fontId="2" fillId="0" borderId="0" xfId="5" applyAlignment="1">
      <alignment horizontal="left" vertical="top" wrapText="1"/>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15"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0" fillId="0" borderId="0" xfId="0" applyAlignment="1">
      <alignment horizontal="center" wrapText="1"/>
    </xf>
    <xf numFmtId="0" fontId="0" fillId="0" borderId="3" xfId="0" applyBorder="1" applyAlignment="1">
      <alignment horizontal="center"/>
    </xf>
    <xf numFmtId="0" fontId="29" fillId="0" borderId="2" xfId="18" applyFont="1" applyBorder="1" applyAlignment="1">
      <alignment horizontal="center" vertical="center" wrapText="1"/>
    </xf>
    <xf numFmtId="0" fontId="19" fillId="2" borderId="2" xfId="0" applyFont="1" applyFill="1" applyBorder="1" applyAlignment="1">
      <alignment horizontal="center" vertical="center"/>
    </xf>
    <xf numFmtId="0" fontId="19" fillId="0" borderId="2" xfId="18" applyFont="1" applyBorder="1" applyAlignment="1">
      <alignment horizontal="center" vertical="center" wrapText="1"/>
    </xf>
    <xf numFmtId="0" fontId="30" fillId="8" borderId="28" xfId="0" applyFont="1" applyFill="1" applyBorder="1" applyAlignment="1">
      <alignment horizontal="center"/>
    </xf>
    <xf numFmtId="0" fontId="30" fillId="8" borderId="29" xfId="0" applyFont="1" applyFill="1" applyBorder="1" applyAlignment="1">
      <alignment horizontal="center"/>
    </xf>
    <xf numFmtId="0" fontId="2" fillId="10" borderId="2" xfId="0" applyFont="1" applyFill="1" applyBorder="1" applyAlignment="1" applyProtection="1">
      <alignment horizontal="center" vertical="center" wrapText="1"/>
      <protection hidden="1"/>
    </xf>
    <xf numFmtId="0" fontId="2" fillId="10" borderId="30" xfId="0" applyFont="1" applyFill="1" applyBorder="1" applyAlignment="1" applyProtection="1">
      <alignment horizontal="center" vertical="center" wrapText="1"/>
      <protection hidden="1"/>
    </xf>
    <xf numFmtId="0" fontId="34" fillId="11" borderId="26" xfId="0" applyFont="1" applyFill="1" applyBorder="1" applyAlignment="1" applyProtection="1">
      <alignment horizontal="center" vertical="center"/>
      <protection locked="0"/>
    </xf>
    <xf numFmtId="0" fontId="34" fillId="11" borderId="2" xfId="0" applyFont="1" applyFill="1" applyBorder="1" applyAlignment="1" applyProtection="1">
      <alignment horizontal="center" vertical="center"/>
      <protection locked="0"/>
    </xf>
    <xf numFmtId="0" fontId="36" fillId="2" borderId="26" xfId="0" applyFont="1" applyFill="1" applyBorder="1" applyAlignment="1" applyProtection="1">
      <alignment vertical="center"/>
      <protection locked="0"/>
    </xf>
    <xf numFmtId="0" fontId="36" fillId="0" borderId="26" xfId="0" applyFont="1" applyBorder="1" applyAlignment="1" applyProtection="1">
      <alignment vertical="center"/>
      <protection locked="0"/>
    </xf>
    <xf numFmtId="0" fontId="36" fillId="2" borderId="31" xfId="0" applyFont="1" applyFill="1" applyBorder="1" applyAlignment="1" applyProtection="1">
      <alignment vertical="center"/>
      <protection locked="0"/>
    </xf>
    <xf numFmtId="0" fontId="29" fillId="0" borderId="2" xfId="0" applyFont="1" applyBorder="1" applyAlignment="1">
      <alignment horizontal="center" vertical="center" wrapText="1"/>
    </xf>
    <xf numFmtId="0" fontId="23" fillId="5" borderId="24" xfId="0" applyFont="1" applyFill="1" applyBorder="1" applyAlignment="1">
      <alignment horizontal="center" vertical="top" wrapText="1"/>
    </xf>
    <xf numFmtId="0" fontId="23" fillId="5" borderId="25" xfId="0" applyFont="1" applyFill="1" applyBorder="1" applyAlignment="1">
      <alignment horizontal="center" vertical="top" wrapText="1"/>
    </xf>
    <xf numFmtId="0" fontId="36" fillId="0" borderId="26" xfId="18" applyFont="1" applyBorder="1" applyAlignment="1">
      <alignment vertical="distributed" wrapText="1"/>
    </xf>
    <xf numFmtId="0" fontId="30" fillId="8" borderId="27" xfId="0" applyFont="1" applyFill="1" applyBorder="1" applyAlignment="1">
      <alignment horizontal="center"/>
    </xf>
    <xf numFmtId="0" fontId="16" fillId="5" borderId="2" xfId="0" applyFont="1" applyFill="1" applyBorder="1" applyAlignment="1">
      <alignment horizontal="center" vertical="center"/>
    </xf>
    <xf numFmtId="0" fontId="20" fillId="5" borderId="10" xfId="0" applyFont="1" applyFill="1" applyBorder="1" applyAlignment="1">
      <alignment horizontal="left" vertical="center"/>
    </xf>
    <xf numFmtId="0" fontId="20" fillId="5" borderId="20" xfId="0" applyFont="1" applyFill="1" applyBorder="1" applyAlignment="1">
      <alignment horizontal="left" vertical="center"/>
    </xf>
    <xf numFmtId="0" fontId="20" fillId="5" borderId="19" xfId="0" applyFont="1" applyFill="1" applyBorder="1" applyAlignment="1">
      <alignment horizontal="left" vertical="center"/>
    </xf>
    <xf numFmtId="0" fontId="20" fillId="5" borderId="14" xfId="0" applyFont="1" applyFill="1" applyBorder="1" applyAlignment="1">
      <alignment horizontal="left" vertical="center"/>
    </xf>
    <xf numFmtId="0" fontId="20" fillId="5" borderId="3" xfId="0" applyFont="1" applyFill="1" applyBorder="1" applyAlignment="1">
      <alignment horizontal="left" vertical="center"/>
    </xf>
    <xf numFmtId="0" fontId="20" fillId="5" borderId="16" xfId="0" applyFont="1" applyFill="1" applyBorder="1" applyAlignment="1">
      <alignment horizontal="left" vertical="center"/>
    </xf>
    <xf numFmtId="0" fontId="21" fillId="5" borderId="1" xfId="0" applyFont="1" applyFill="1" applyBorder="1" applyAlignment="1">
      <alignment horizontal="center" vertical="center"/>
    </xf>
    <xf numFmtId="0" fontId="21" fillId="5" borderId="0" xfId="0" applyFont="1" applyFill="1" applyAlignment="1">
      <alignment horizontal="center" vertical="center"/>
    </xf>
    <xf numFmtId="0" fontId="44" fillId="22" borderId="48" xfId="0" applyFont="1" applyFill="1" applyBorder="1" applyAlignment="1">
      <alignment horizontal="center" textRotation="90" wrapText="1"/>
    </xf>
    <xf numFmtId="0" fontId="44" fillId="22" borderId="43" xfId="0" applyFont="1" applyFill="1" applyBorder="1" applyAlignment="1">
      <alignment horizontal="center" textRotation="90" wrapText="1"/>
    </xf>
    <xf numFmtId="0" fontId="44" fillId="22" borderId="42" xfId="0" applyFont="1" applyFill="1" applyBorder="1" applyAlignment="1">
      <alignment horizontal="center" textRotation="90" wrapText="1"/>
    </xf>
    <xf numFmtId="0" fontId="43" fillId="0" borderId="2" xfId="0" applyFont="1" applyBorder="1" applyAlignment="1">
      <alignment horizontal="center" vertical="top" wrapText="1"/>
    </xf>
    <xf numFmtId="0" fontId="44" fillId="0" borderId="40" xfId="0" applyFont="1" applyBorder="1" applyAlignment="1">
      <alignment vertical="top" wrapText="1"/>
    </xf>
    <xf numFmtId="0" fontId="44" fillId="0" borderId="41" xfId="0" applyFont="1" applyBorder="1" applyAlignment="1">
      <alignment vertical="top" wrapText="1"/>
    </xf>
    <xf numFmtId="0" fontId="44" fillId="21" borderId="48" xfId="0" applyFont="1" applyFill="1" applyBorder="1" applyAlignment="1">
      <alignment horizontal="center" textRotation="90" wrapText="1"/>
    </xf>
    <xf numFmtId="0" fontId="44" fillId="21" borderId="43" xfId="0" applyFont="1" applyFill="1" applyBorder="1" applyAlignment="1">
      <alignment horizontal="center" textRotation="90" wrapText="1"/>
    </xf>
    <xf numFmtId="0" fontId="44" fillId="21" borderId="42" xfId="0" applyFont="1" applyFill="1" applyBorder="1" applyAlignment="1">
      <alignment horizontal="center" textRotation="90" wrapText="1"/>
    </xf>
    <xf numFmtId="0" fontId="43" fillId="0" borderId="40" xfId="0" applyFont="1" applyBorder="1" applyAlignment="1">
      <alignment vertical="top" wrapText="1"/>
    </xf>
    <xf numFmtId="0" fontId="43" fillId="0" borderId="49" xfId="0" applyFont="1" applyBorder="1" applyAlignment="1">
      <alignment vertical="top" wrapText="1"/>
    </xf>
    <xf numFmtId="0" fontId="43" fillId="0" borderId="41" xfId="0" applyFont="1" applyBorder="1" applyAlignment="1">
      <alignment vertical="top" wrapText="1"/>
    </xf>
    <xf numFmtId="0" fontId="43" fillId="21" borderId="40" xfId="0" applyFont="1" applyFill="1" applyBorder="1" applyAlignment="1">
      <alignment vertical="top" wrapText="1"/>
    </xf>
    <xf numFmtId="0" fontId="43" fillId="21" borderId="41" xfId="0" applyFont="1" applyFill="1" applyBorder="1" applyAlignment="1">
      <alignment vertical="top" wrapText="1"/>
    </xf>
    <xf numFmtId="0" fontId="43" fillId="21" borderId="50" xfId="0" applyFont="1" applyFill="1" applyBorder="1" applyAlignment="1">
      <alignment vertical="top" wrapText="1"/>
    </xf>
    <xf numFmtId="0" fontId="43" fillId="21" borderId="51" xfId="0" applyFont="1" applyFill="1" applyBorder="1" applyAlignment="1">
      <alignment vertical="top" wrapText="1"/>
    </xf>
    <xf numFmtId="0" fontId="43" fillId="21" borderId="34" xfId="0" applyFont="1" applyFill="1" applyBorder="1" applyAlignment="1">
      <alignment vertical="top" wrapText="1"/>
    </xf>
    <xf numFmtId="0" fontId="43" fillId="21" borderId="46" xfId="0" applyFont="1" applyFill="1" applyBorder="1" applyAlignment="1">
      <alignment vertical="top" wrapText="1"/>
    </xf>
    <xf numFmtId="0" fontId="43" fillId="21" borderId="0" xfId="0" applyFont="1" applyFill="1" applyAlignment="1">
      <alignment vertical="top" wrapText="1"/>
    </xf>
    <xf numFmtId="0" fontId="43" fillId="21" borderId="45" xfId="0" applyFont="1" applyFill="1" applyBorder="1" applyAlignment="1">
      <alignment vertical="top" wrapText="1"/>
    </xf>
    <xf numFmtId="0" fontId="43" fillId="21" borderId="38" xfId="0" applyFont="1" applyFill="1" applyBorder="1" applyAlignment="1">
      <alignment vertical="top" wrapText="1"/>
    </xf>
    <xf numFmtId="0" fontId="43" fillId="0" borderId="2" xfId="0" applyFont="1" applyBorder="1" applyAlignment="1">
      <alignment vertical="top" wrapText="1"/>
    </xf>
    <xf numFmtId="0" fontId="43" fillId="21" borderId="44" xfId="0" applyFont="1" applyFill="1" applyBorder="1" applyAlignment="1">
      <alignment vertical="top" wrapText="1"/>
    </xf>
    <xf numFmtId="0" fontId="62" fillId="0" borderId="38" xfId="18" applyFont="1" applyBorder="1" applyAlignment="1">
      <alignment horizontal="center"/>
    </xf>
    <xf numFmtId="0" fontId="5" fillId="25" borderId="0" xfId="0" applyFont="1" applyFill="1" applyAlignment="1">
      <alignment horizontal="center" wrapText="1"/>
    </xf>
    <xf numFmtId="0" fontId="5" fillId="25" borderId="3" xfId="0" applyFont="1" applyFill="1" applyBorder="1" applyAlignment="1">
      <alignment horizontal="center" wrapText="1"/>
    </xf>
    <xf numFmtId="0" fontId="58" fillId="26" borderId="34" xfId="0" applyFont="1" applyFill="1" applyBorder="1" applyAlignment="1">
      <alignment horizontal="center" vertical="center"/>
    </xf>
    <xf numFmtId="0" fontId="0" fillId="0" borderId="68" xfId="0" applyBorder="1" applyAlignment="1">
      <alignment horizontal="center" vertical="center" wrapText="1"/>
    </xf>
    <xf numFmtId="0" fontId="0" fillId="0" borderId="65" xfId="0" applyBorder="1" applyAlignment="1">
      <alignment horizontal="center" vertical="center" wrapText="1"/>
    </xf>
    <xf numFmtId="0" fontId="0" fillId="0" borderId="62" xfId="0" applyBorder="1" applyAlignment="1">
      <alignment horizontal="center" vertical="center" wrapText="1"/>
    </xf>
    <xf numFmtId="0" fontId="2" fillId="0" borderId="70" xfId="16" applyBorder="1" applyAlignment="1">
      <alignment horizontal="left" vertical="distributed" wrapText="1"/>
    </xf>
    <xf numFmtId="0" fontId="2" fillId="0" borderId="67" xfId="16" applyBorder="1" applyAlignment="1">
      <alignment horizontal="left" vertical="distributed" wrapText="1"/>
    </xf>
    <xf numFmtId="0" fontId="2" fillId="0" borderId="63" xfId="16" applyBorder="1" applyAlignment="1">
      <alignment horizontal="left" vertical="distributed" wrapText="1"/>
    </xf>
    <xf numFmtId="0" fontId="2" fillId="0" borderId="60" xfId="16" applyBorder="1" applyAlignment="1">
      <alignment horizontal="center" vertical="center" wrapText="1"/>
    </xf>
    <xf numFmtId="0" fontId="2" fillId="0" borderId="66" xfId="16" applyBorder="1" applyAlignment="1">
      <alignment horizontal="center" vertical="center" wrapText="1"/>
    </xf>
    <xf numFmtId="0" fontId="2" fillId="0" borderId="59" xfId="16" applyBorder="1" applyAlignment="1">
      <alignment horizontal="center" vertical="center" wrapText="1"/>
    </xf>
    <xf numFmtId="0" fontId="2" fillId="0" borderId="68" xfId="16" applyBorder="1" applyAlignment="1">
      <alignment horizontal="center" vertical="center" wrapText="1"/>
    </xf>
    <xf numFmtId="0" fontId="2" fillId="0" borderId="65" xfId="16" applyBorder="1" applyAlignment="1">
      <alignment horizontal="center" vertical="center" wrapText="1"/>
    </xf>
    <xf numFmtId="0" fontId="2" fillId="0" borderId="62" xfId="16" applyBorder="1" applyAlignment="1">
      <alignment horizontal="center" vertical="center" wrapText="1"/>
    </xf>
    <xf numFmtId="0" fontId="2" fillId="0" borderId="56" xfId="18" applyBorder="1" applyAlignment="1">
      <alignment horizontal="left" vertical="distributed" wrapText="1"/>
    </xf>
    <xf numFmtId="0" fontId="0" fillId="0" borderId="60" xfId="0" applyBorder="1" applyAlignment="1">
      <alignment horizontal="center" vertical="center" wrapText="1"/>
    </xf>
    <xf numFmtId="0" fontId="0" fillId="0" borderId="66" xfId="0" applyBorder="1" applyAlignment="1">
      <alignment horizontal="center" vertical="center" wrapText="1"/>
    </xf>
    <xf numFmtId="0" fontId="0" fillId="0" borderId="59" xfId="0" applyBorder="1" applyAlignment="1">
      <alignment horizontal="center" vertical="center" wrapText="1"/>
    </xf>
    <xf numFmtId="0" fontId="2" fillId="7" borderId="70" xfId="18" applyFill="1" applyBorder="1" applyAlignment="1">
      <alignment horizontal="center" vertical="distributed" wrapText="1"/>
    </xf>
    <xf numFmtId="0" fontId="2" fillId="7" borderId="67" xfId="18" applyFill="1" applyBorder="1" applyAlignment="1">
      <alignment horizontal="center" vertical="distributed" wrapText="1"/>
    </xf>
    <xf numFmtId="0" fontId="2" fillId="7" borderId="63" xfId="18" applyFill="1" applyBorder="1" applyAlignment="1">
      <alignment horizontal="center" vertical="distributed" wrapText="1"/>
    </xf>
    <xf numFmtId="0" fontId="0" fillId="7" borderId="60" xfId="0" applyFill="1" applyBorder="1" applyAlignment="1">
      <alignment horizontal="center" vertical="center" wrapText="1"/>
    </xf>
    <xf numFmtId="0" fontId="0" fillId="7" borderId="66" xfId="0" applyFill="1" applyBorder="1" applyAlignment="1">
      <alignment horizontal="center" vertical="center" wrapText="1"/>
    </xf>
    <xf numFmtId="0" fontId="0" fillId="7" borderId="59" xfId="0" applyFill="1" applyBorder="1" applyAlignment="1">
      <alignment horizontal="center" vertical="center" wrapText="1"/>
    </xf>
    <xf numFmtId="0" fontId="2" fillId="0" borderId="56" xfId="0" applyFont="1" applyBorder="1" applyAlignment="1">
      <alignment horizontal="left" vertical="distributed" wrapText="1"/>
    </xf>
    <xf numFmtId="0" fontId="0" fillId="0" borderId="56" xfId="0" applyBorder="1" applyAlignment="1">
      <alignment horizontal="left" vertical="distributed" wrapText="1"/>
    </xf>
    <xf numFmtId="0" fontId="1" fillId="0" borderId="60" xfId="16" applyFont="1" applyBorder="1" applyAlignment="1">
      <alignment horizontal="center" vertical="center" wrapText="1"/>
    </xf>
    <xf numFmtId="0" fontId="1" fillId="0" borderId="59" xfId="16" applyFont="1" applyBorder="1" applyAlignment="1">
      <alignment horizontal="center" vertical="center" wrapText="1"/>
    </xf>
    <xf numFmtId="0" fontId="0" fillId="0" borderId="2" xfId="0" applyBorder="1" applyAlignment="1">
      <alignment horizontal="left" vertical="top" wrapText="1"/>
    </xf>
    <xf numFmtId="0" fontId="65" fillId="6" borderId="40" xfId="0" applyFont="1" applyFill="1" applyBorder="1" applyAlignment="1">
      <alignment vertical="top"/>
    </xf>
    <xf numFmtId="0" fontId="65" fillId="6" borderId="49" xfId="0" applyFont="1" applyFill="1" applyBorder="1" applyAlignment="1">
      <alignment vertical="top"/>
    </xf>
    <xf numFmtId="0" fontId="65" fillId="6" borderId="41" xfId="0" applyFont="1" applyFill="1" applyBorder="1" applyAlignment="1">
      <alignment vertical="top"/>
    </xf>
    <xf numFmtId="0" fontId="64" fillId="6" borderId="50" xfId="0" applyFont="1" applyFill="1" applyBorder="1" applyAlignment="1">
      <alignment horizontal="center" vertical="top"/>
    </xf>
    <xf numFmtId="0" fontId="64" fillId="6" borderId="34" xfId="0" applyFont="1" applyFill="1" applyBorder="1" applyAlignment="1">
      <alignment horizontal="center" vertical="top"/>
    </xf>
    <xf numFmtId="0" fontId="64" fillId="6" borderId="51" xfId="0" applyFont="1" applyFill="1" applyBorder="1" applyAlignment="1">
      <alignment horizontal="center" vertical="top"/>
    </xf>
    <xf numFmtId="0" fontId="64" fillId="6" borderId="46" xfId="0" applyFont="1" applyFill="1" applyBorder="1" applyAlignment="1">
      <alignment horizontal="center" vertical="top"/>
    </xf>
    <xf numFmtId="0" fontId="64" fillId="6" borderId="0" xfId="0" applyFont="1" applyFill="1" applyAlignment="1">
      <alignment horizontal="center" vertical="top"/>
    </xf>
    <xf numFmtId="0" fontId="64" fillId="6" borderId="47" xfId="0" applyFont="1" applyFill="1" applyBorder="1" applyAlignment="1">
      <alignment horizontal="center" vertical="top"/>
    </xf>
    <xf numFmtId="0" fontId="64" fillId="6" borderId="45" xfId="0" applyFont="1" applyFill="1" applyBorder="1" applyAlignment="1">
      <alignment horizontal="center" vertical="top"/>
    </xf>
    <xf numFmtId="0" fontId="64" fillId="6" borderId="38" xfId="0" applyFont="1" applyFill="1" applyBorder="1" applyAlignment="1">
      <alignment horizontal="center" vertical="top"/>
    </xf>
    <xf numFmtId="0" fontId="64" fillId="6" borderId="44" xfId="0" applyFont="1" applyFill="1" applyBorder="1" applyAlignment="1">
      <alignment horizontal="center" vertical="top"/>
    </xf>
    <xf numFmtId="0" fontId="42" fillId="30" borderId="40" xfId="0" applyFont="1" applyFill="1" applyBorder="1" applyAlignment="1">
      <alignment horizontal="center"/>
    </xf>
    <xf numFmtId="0" fontId="42" fillId="30" borderId="49" xfId="0" applyFont="1" applyFill="1" applyBorder="1" applyAlignment="1">
      <alignment horizontal="center"/>
    </xf>
    <xf numFmtId="0" fontId="42" fillId="30" borderId="41" xfId="0" applyFont="1" applyFill="1" applyBorder="1" applyAlignment="1">
      <alignment horizontal="center"/>
    </xf>
    <xf numFmtId="0" fontId="66" fillId="0" borderId="40" xfId="0" applyFont="1" applyBorder="1" applyAlignment="1">
      <alignment horizontal="right"/>
    </xf>
    <xf numFmtId="0" fontId="66" fillId="0" borderId="49" xfId="0" applyFont="1" applyBorder="1" applyAlignment="1">
      <alignment horizontal="right"/>
    </xf>
    <xf numFmtId="0" fontId="66" fillId="0" borderId="41" xfId="0" applyFont="1" applyBorder="1" applyAlignment="1">
      <alignment horizontal="right"/>
    </xf>
    <xf numFmtId="0" fontId="42" fillId="3" borderId="40" xfId="0" applyFont="1" applyFill="1" applyBorder="1"/>
    <xf numFmtId="0" fontId="42" fillId="3" borderId="49" xfId="0" applyFont="1" applyFill="1" applyBorder="1"/>
    <xf numFmtId="0" fontId="42" fillId="3" borderId="41" xfId="0" applyFont="1" applyFill="1" applyBorder="1"/>
    <xf numFmtId="0" fontId="42" fillId="0" borderId="40" xfId="0" applyFont="1" applyBorder="1" applyAlignment="1">
      <alignment horizontal="left"/>
    </xf>
    <xf numFmtId="0" fontId="42" fillId="0" borderId="49" xfId="0" applyFont="1" applyBorder="1" applyAlignment="1">
      <alignment horizontal="left"/>
    </xf>
    <xf numFmtId="0" fontId="42" fillId="0" borderId="41" xfId="0" applyFont="1" applyBorder="1" applyAlignment="1">
      <alignment horizontal="left"/>
    </xf>
    <xf numFmtId="0" fontId="42" fillId="30" borderId="50" xfId="0" applyFont="1" applyFill="1" applyBorder="1"/>
    <xf numFmtId="0" fontId="42" fillId="30" borderId="34" xfId="0" applyFont="1" applyFill="1" applyBorder="1"/>
    <xf numFmtId="0" fontId="42" fillId="30" borderId="51" xfId="0" applyFont="1" applyFill="1" applyBorder="1"/>
    <xf numFmtId="0" fontId="42" fillId="30" borderId="45" xfId="0" applyFont="1" applyFill="1" applyBorder="1" applyAlignment="1">
      <alignment horizontal="left"/>
    </xf>
    <xf numFmtId="0" fontId="42" fillId="30" borderId="38" xfId="0" applyFont="1" applyFill="1" applyBorder="1" applyAlignment="1">
      <alignment horizontal="left"/>
    </xf>
    <xf numFmtId="0" fontId="42" fillId="30" borderId="44" xfId="0" applyFont="1" applyFill="1" applyBorder="1" applyAlignment="1">
      <alignment horizontal="left"/>
    </xf>
    <xf numFmtId="0" fontId="65" fillId="29" borderId="40" xfId="0" applyFont="1" applyFill="1" applyBorder="1"/>
    <xf numFmtId="0" fontId="65" fillId="29" borderId="41" xfId="0" applyFont="1" applyFill="1" applyBorder="1"/>
    <xf numFmtId="0" fontId="65" fillId="29" borderId="40" xfId="0" applyFont="1" applyFill="1" applyBorder="1" applyAlignment="1">
      <alignment wrapText="1"/>
    </xf>
    <xf numFmtId="0" fontId="65" fillId="29" borderId="41" xfId="0" applyFont="1" applyFill="1" applyBorder="1" applyAlignment="1">
      <alignment wrapText="1"/>
    </xf>
    <xf numFmtId="0" fontId="65" fillId="0" borderId="40" xfId="0" applyFont="1" applyBorder="1"/>
    <xf numFmtId="0" fontId="65" fillId="0" borderId="49" xfId="0" applyFont="1" applyBorder="1"/>
    <xf numFmtId="0" fontId="65" fillId="0" borderId="41" xfId="0" applyFont="1" applyBorder="1"/>
    <xf numFmtId="0" fontId="42" fillId="30" borderId="40" xfId="0" applyFont="1" applyFill="1" applyBorder="1"/>
    <xf numFmtId="0" fontId="42" fillId="30" borderId="49" xfId="0" applyFont="1" applyFill="1" applyBorder="1"/>
    <xf numFmtId="0" fontId="42" fillId="30" borderId="41" xfId="0" applyFont="1" applyFill="1" applyBorder="1"/>
    <xf numFmtId="0" fontId="42" fillId="0" borderId="40" xfId="0" applyFont="1" applyBorder="1"/>
    <xf numFmtId="0" fontId="42" fillId="0" borderId="49" xfId="0" applyFont="1" applyBorder="1"/>
    <xf numFmtId="0" fontId="42" fillId="0" borderId="41" xfId="0" applyFont="1" applyBorder="1"/>
    <xf numFmtId="0" fontId="67" fillId="6" borderId="50" xfId="0" applyFont="1" applyFill="1" applyBorder="1" applyAlignment="1">
      <alignment horizontal="center" vertical="top"/>
    </xf>
    <xf numFmtId="0" fontId="67" fillId="6" borderId="34" xfId="0" applyFont="1" applyFill="1" applyBorder="1" applyAlignment="1">
      <alignment horizontal="center" vertical="top"/>
    </xf>
    <xf numFmtId="0" fontId="67" fillId="6" borderId="51" xfId="0" applyFont="1" applyFill="1" applyBorder="1" applyAlignment="1">
      <alignment horizontal="center" vertical="top"/>
    </xf>
    <xf numFmtId="0" fontId="68" fillId="6" borderId="46" xfId="0" applyFont="1" applyFill="1" applyBorder="1" applyAlignment="1">
      <alignment horizontal="center" vertical="top"/>
    </xf>
    <xf numFmtId="0" fontId="68" fillId="6" borderId="0" xfId="0" applyFont="1" applyFill="1" applyAlignment="1">
      <alignment horizontal="center" vertical="top"/>
    </xf>
    <xf numFmtId="0" fontId="68" fillId="6" borderId="47" xfId="0" applyFont="1" applyFill="1" applyBorder="1" applyAlignment="1">
      <alignment horizontal="center" vertical="top"/>
    </xf>
    <xf numFmtId="0" fontId="68" fillId="6" borderId="45" xfId="0" applyFont="1" applyFill="1" applyBorder="1" applyAlignment="1">
      <alignment horizontal="center" vertical="top"/>
    </xf>
    <xf numFmtId="0" fontId="68" fillId="6" borderId="38" xfId="0" applyFont="1" applyFill="1" applyBorder="1" applyAlignment="1">
      <alignment horizontal="center" vertical="top"/>
    </xf>
    <xf numFmtId="0" fontId="68" fillId="6" borderId="44" xfId="0" applyFont="1" applyFill="1" applyBorder="1" applyAlignment="1">
      <alignment horizontal="center" vertical="top"/>
    </xf>
    <xf numFmtId="0" fontId="67" fillId="6" borderId="45" xfId="0" applyFont="1" applyFill="1" applyBorder="1" applyAlignment="1">
      <alignment horizontal="center" vertical="top"/>
    </xf>
    <xf numFmtId="0" fontId="67" fillId="6" borderId="38" xfId="0" applyFont="1" applyFill="1" applyBorder="1" applyAlignment="1">
      <alignment horizontal="center" vertical="top"/>
    </xf>
    <xf numFmtId="0" fontId="67" fillId="6" borderId="44" xfId="0" applyFont="1" applyFill="1" applyBorder="1" applyAlignment="1">
      <alignment horizontal="center" vertical="top"/>
    </xf>
    <xf numFmtId="0" fontId="42" fillId="30" borderId="46" xfId="0" applyFont="1" applyFill="1" applyBorder="1" applyAlignment="1">
      <alignment horizontal="left"/>
    </xf>
    <xf numFmtId="0" fontId="42" fillId="30" borderId="0" xfId="0" applyFont="1" applyFill="1" applyAlignment="1">
      <alignment horizontal="left"/>
    </xf>
    <xf numFmtId="0" fontId="42" fillId="30" borderId="47" xfId="0" applyFont="1" applyFill="1" applyBorder="1" applyAlignment="1">
      <alignment horizontal="left"/>
    </xf>
  </cellXfs>
  <cellStyles count="23">
    <cellStyle name="0,0_x000d__x000a_NA_x000d__x000a_" xfId="19" xr:uid="{00000000-0005-0000-0000-000000000000}"/>
    <cellStyle name="Comma 2" xfId="6" xr:uid="{00000000-0005-0000-0000-000001000000}"/>
    <cellStyle name="Comma 2 2" xfId="2" xr:uid="{00000000-0005-0000-0000-000002000000}"/>
    <cellStyle name="Comma 2 2 3 2 3" xfId="20" xr:uid="{00000000-0005-0000-0000-000003000000}"/>
    <cellStyle name="Hyperlink" xfId="17" builtinId="8"/>
    <cellStyle name="Hyperlink 2" xfId="7" xr:uid="{00000000-0005-0000-0000-000005000000}"/>
    <cellStyle name="Normal" xfId="0" builtinId="0"/>
    <cellStyle name="Normal 10" xfId="16" xr:uid="{00000000-0005-0000-0000-000007000000}"/>
    <cellStyle name="Normal 12 2" xfId="21" xr:uid="{00000000-0005-0000-0000-000008000000}"/>
    <cellStyle name="Normal 2" xfId="5" xr:uid="{00000000-0005-0000-0000-000009000000}"/>
    <cellStyle name="Normal 3" xfId="3" xr:uid="{00000000-0005-0000-0000-00000A000000}"/>
    <cellStyle name="Normal 3 2" xfId="8" xr:uid="{00000000-0005-0000-0000-00000B000000}"/>
    <cellStyle name="Normal 3 3" xfId="9" xr:uid="{00000000-0005-0000-0000-00000C000000}"/>
    <cellStyle name="Normal 3 4" xfId="10" xr:uid="{00000000-0005-0000-0000-00000D000000}"/>
    <cellStyle name="Normal 4" xfId="11" xr:uid="{00000000-0005-0000-0000-00000E000000}"/>
    <cellStyle name="Normal 4 2" xfId="12" xr:uid="{00000000-0005-0000-0000-00000F000000}"/>
    <cellStyle name="Normal 4 3" xfId="13" xr:uid="{00000000-0005-0000-0000-000010000000}"/>
    <cellStyle name="Normal 4 4" xfId="14" xr:uid="{00000000-0005-0000-0000-000011000000}"/>
    <cellStyle name="Normal 5" xfId="22" xr:uid="{00000000-0005-0000-0000-000012000000}"/>
    <cellStyle name="Normal 76" xfId="18" xr:uid="{00000000-0005-0000-0000-000013000000}"/>
    <cellStyle name="Normal 9" xfId="1" xr:uid="{00000000-0005-0000-0000-000014000000}"/>
    <cellStyle name="Normal_Suivi PF mVAS MMSC prod Aubervilliers v3.1" xfId="4" xr:uid="{00000000-0005-0000-0000-000015000000}"/>
    <cellStyle name="Style 1" xfId="15" xr:uid="{00000000-0005-0000-0000-000016000000}"/>
  </cellStyles>
  <dxfs count="0"/>
  <tableStyles count="0" defaultTableStyle="TableStyleMedium9" defaultPivotStyle="PivotStyleLight16"/>
  <colors>
    <mruColors>
      <color rgb="FFA89D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18</xdr:col>
      <xdr:colOff>276225</xdr:colOff>
      <xdr:row>0</xdr:row>
      <xdr:rowOff>95250</xdr:rowOff>
    </xdr:from>
    <xdr:to>
      <xdr:col>20</xdr:col>
      <xdr:colOff>241300</xdr:colOff>
      <xdr:row>3</xdr:row>
      <xdr:rowOff>10498</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249025" y="95250"/>
          <a:ext cx="1184275" cy="48674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0</xdr:colOff>
      <xdr:row>2</xdr:row>
      <xdr:rowOff>330479</xdr:rowOff>
    </xdr:to>
    <xdr:pic>
      <xdr:nvPicPr>
        <xdr:cNvPr id="2" name="Picture 89">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3" name="Picture 89">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4" name="Picture 89">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5" name="Picture 89">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6" name="Picture 89">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7" name="Picture 89">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8" name="Picture 89">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9" name="Picture 89">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0" name="Picture 8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1" name="Picture 89">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2" name="Picture 89">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3" name="Picture 89">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4" name="Picture 89">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5" name="Picture 89">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6" name="Picture 89">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7" name="Picture 89">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8" name="Picture 89">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19" name="Picture 89">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20" name="Picture 89">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0</xdr:colOff>
      <xdr:row>2</xdr:row>
      <xdr:rowOff>330479</xdr:rowOff>
    </xdr:to>
    <xdr:pic>
      <xdr:nvPicPr>
        <xdr:cNvPr id="21" name="Picture 89">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0"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2" name="Picture 89">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3" name="Picture 89">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4" name="Picture 89">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5" name="Picture 89">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6" name="Picture 89">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7" name="Picture 89">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8" name="Picture 89">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29" name="Picture 89">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0" name="Picture 89">
          <a:extLst>
            <a:ext uri="{FF2B5EF4-FFF2-40B4-BE49-F238E27FC236}">
              <a16:creationId xmlns:a16="http://schemas.microsoft.com/office/drawing/2014/main" id="{00000000-0008-0000-0C00-00001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1" name="Picture 89">
          <a:extLst>
            <a:ext uri="{FF2B5EF4-FFF2-40B4-BE49-F238E27FC236}">
              <a16:creationId xmlns:a16="http://schemas.microsoft.com/office/drawing/2014/main" id="{00000000-0008-0000-0C00-00001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2" name="Picture 89">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3" name="Picture 89">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4" name="Picture 89">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5" name="Picture 89">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6" name="Picture 89">
          <a:extLst>
            <a:ext uri="{FF2B5EF4-FFF2-40B4-BE49-F238E27FC236}">
              <a16:creationId xmlns:a16="http://schemas.microsoft.com/office/drawing/2014/main" id="{00000000-0008-0000-0C00-00002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7" name="Picture 89">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8" name="Picture 89">
          <a:extLst>
            <a:ext uri="{FF2B5EF4-FFF2-40B4-BE49-F238E27FC236}">
              <a16:creationId xmlns:a16="http://schemas.microsoft.com/office/drawing/2014/main" id="{00000000-0008-0000-0C00-00002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7026</xdr:colOff>
      <xdr:row>2</xdr:row>
      <xdr:rowOff>330479</xdr:rowOff>
    </xdr:to>
    <xdr:pic>
      <xdr:nvPicPr>
        <xdr:cNvPr id="39" name="Picture 89">
          <a:extLst>
            <a:ext uri="{FF2B5EF4-FFF2-40B4-BE49-F238E27FC236}">
              <a16:creationId xmlns:a16="http://schemas.microsoft.com/office/drawing/2014/main" id="{00000000-0008-0000-0C00-00002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7026"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0" name="Picture 89">
          <a:extLst>
            <a:ext uri="{FF2B5EF4-FFF2-40B4-BE49-F238E27FC236}">
              <a16:creationId xmlns:a16="http://schemas.microsoft.com/office/drawing/2014/main" id="{00000000-0008-0000-0C00-00002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1" name="Picture 89">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2" name="Picture 89">
          <a:extLst>
            <a:ext uri="{FF2B5EF4-FFF2-40B4-BE49-F238E27FC236}">
              <a16:creationId xmlns:a16="http://schemas.microsoft.com/office/drawing/2014/main" id="{00000000-0008-0000-0C00-00002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3" name="Picture 89">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4" name="Picture 89">
          <a:extLst>
            <a:ext uri="{FF2B5EF4-FFF2-40B4-BE49-F238E27FC236}">
              <a16:creationId xmlns:a16="http://schemas.microsoft.com/office/drawing/2014/main" id="{00000000-0008-0000-0C00-00002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5" name="Picture 89">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6" name="Picture 89">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7" name="Picture 89">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8" name="Picture 89">
          <a:extLst>
            <a:ext uri="{FF2B5EF4-FFF2-40B4-BE49-F238E27FC236}">
              <a16:creationId xmlns:a16="http://schemas.microsoft.com/office/drawing/2014/main" id="{00000000-0008-0000-0C00-00003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49" name="Picture 89">
          <a:extLst>
            <a:ext uri="{FF2B5EF4-FFF2-40B4-BE49-F238E27FC236}">
              <a16:creationId xmlns:a16="http://schemas.microsoft.com/office/drawing/2014/main" id="{00000000-0008-0000-0C00-00003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0" name="Picture 89">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1" name="Picture 89">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2" name="Picture 89">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3" name="Picture 89">
          <a:extLst>
            <a:ext uri="{FF2B5EF4-FFF2-40B4-BE49-F238E27FC236}">
              <a16:creationId xmlns:a16="http://schemas.microsoft.com/office/drawing/2014/main" id="{00000000-0008-0000-0C00-00003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4" name="Picture 89">
          <a:extLst>
            <a:ext uri="{FF2B5EF4-FFF2-40B4-BE49-F238E27FC236}">
              <a16:creationId xmlns:a16="http://schemas.microsoft.com/office/drawing/2014/main" id="{00000000-0008-0000-0C00-00003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5" name="Picture 89">
          <a:extLst>
            <a:ext uri="{FF2B5EF4-FFF2-40B4-BE49-F238E27FC236}">
              <a16:creationId xmlns:a16="http://schemas.microsoft.com/office/drawing/2014/main" id="{00000000-0008-0000-0C00-00003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6" name="Picture 89">
          <a:extLst>
            <a:ext uri="{FF2B5EF4-FFF2-40B4-BE49-F238E27FC236}">
              <a16:creationId xmlns:a16="http://schemas.microsoft.com/office/drawing/2014/main" id="{00000000-0008-0000-0C00-00003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7" name="Picture 89">
          <a:extLst>
            <a:ext uri="{FF2B5EF4-FFF2-40B4-BE49-F238E27FC236}">
              <a16:creationId xmlns:a16="http://schemas.microsoft.com/office/drawing/2014/main" id="{00000000-0008-0000-0C00-00003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8" name="Picture 89">
          <a:extLst>
            <a:ext uri="{FF2B5EF4-FFF2-40B4-BE49-F238E27FC236}">
              <a16:creationId xmlns:a16="http://schemas.microsoft.com/office/drawing/2014/main" id="{00000000-0008-0000-0C00-00003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5433</xdr:colOff>
      <xdr:row>2</xdr:row>
      <xdr:rowOff>330479</xdr:rowOff>
    </xdr:to>
    <xdr:pic>
      <xdr:nvPicPr>
        <xdr:cNvPr id="59" name="Picture 89">
          <a:extLst>
            <a:ext uri="{FF2B5EF4-FFF2-40B4-BE49-F238E27FC236}">
              <a16:creationId xmlns:a16="http://schemas.microsoft.com/office/drawing/2014/main" id="{00000000-0008-0000-0C00-00003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90500"/>
          <a:ext cx="5433" cy="378104"/>
        </a:xfrm>
        <a:prstGeom prst="rect">
          <a:avLst/>
        </a:prstGeom>
        <a:noFill/>
        <a:ln w="9525">
          <a:noFill/>
          <a:miter lim="800000"/>
          <a:headEnd/>
          <a:tailEnd/>
        </a:ln>
      </xdr:spPr>
    </xdr:pic>
    <xdr:clientData/>
  </xdr:twoCellAnchor>
  <xdr:twoCellAnchor>
    <xdr:from>
      <xdr:col>22</xdr:col>
      <xdr:colOff>228600</xdr:colOff>
      <xdr:row>2</xdr:row>
      <xdr:rowOff>0</xdr:rowOff>
    </xdr:from>
    <xdr:to>
      <xdr:col>24</xdr:col>
      <xdr:colOff>193675</xdr:colOff>
      <xdr:row>3</xdr:row>
      <xdr:rowOff>28575</xdr:rowOff>
    </xdr:to>
    <xdr:sp macro="" textlink="">
      <xdr:nvSpPr>
        <xdr:cNvPr id="60" name="Left Arrow 59">
          <a:hlinkClick xmlns:r="http://schemas.openxmlformats.org/officeDocument/2006/relationships" r:id="rId2"/>
          <a:extLst>
            <a:ext uri="{FF2B5EF4-FFF2-40B4-BE49-F238E27FC236}">
              <a16:creationId xmlns:a16="http://schemas.microsoft.com/office/drawing/2014/main" id="{00000000-0008-0000-0C00-00003C000000}"/>
            </a:ext>
          </a:extLst>
        </xdr:cNvPr>
        <xdr:cNvSpPr/>
      </xdr:nvSpPr>
      <xdr:spPr>
        <a:xfrm>
          <a:off x="11201400" y="0"/>
          <a:ext cx="1184275"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228600</xdr:colOff>
      <xdr:row>4</xdr:row>
      <xdr:rowOff>0</xdr:rowOff>
    </xdr:from>
    <xdr:to>
      <xdr:col>23</xdr:col>
      <xdr:colOff>193675</xdr:colOff>
      <xdr:row>5</xdr:row>
      <xdr:rowOff>28575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201400" y="0"/>
          <a:ext cx="1184275"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0</xdr:row>
          <xdr:rowOff>0</xdr:rowOff>
        </xdr:from>
        <xdr:to>
          <xdr:col>9</xdr:col>
          <xdr:colOff>257175</xdr:colOff>
          <xdr:row>34</xdr:row>
          <xdr:rowOff>133350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10</xdr:col>
      <xdr:colOff>228600</xdr:colOff>
      <xdr:row>83</xdr:row>
      <xdr:rowOff>0</xdr:rowOff>
    </xdr:from>
    <xdr:to>
      <xdr:col>12</xdr:col>
      <xdr:colOff>193675</xdr:colOff>
      <xdr:row>84</xdr:row>
      <xdr:rowOff>28575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201400" y="0"/>
          <a:ext cx="1184275"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twoCellAnchor>
    <xdr:from>
      <xdr:col>11</xdr:col>
      <xdr:colOff>228600</xdr:colOff>
      <xdr:row>3</xdr:row>
      <xdr:rowOff>0</xdr:rowOff>
    </xdr:from>
    <xdr:to>
      <xdr:col>13</xdr:col>
      <xdr:colOff>193675</xdr:colOff>
      <xdr:row>4</xdr:row>
      <xdr:rowOff>28575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0420350" y="762000"/>
          <a:ext cx="1184275" cy="409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228600</xdr:colOff>
      <xdr:row>4</xdr:row>
      <xdr:rowOff>0</xdr:rowOff>
    </xdr:from>
    <xdr:to>
      <xdr:col>17</xdr:col>
      <xdr:colOff>193675</xdr:colOff>
      <xdr:row>5</xdr:row>
      <xdr:rowOff>28575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201400" y="0"/>
          <a:ext cx="1184275"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mc:AlternateContent xmlns:mc="http://schemas.openxmlformats.org/markup-compatibility/2006">
    <mc:Choice xmlns:a14="http://schemas.microsoft.com/office/drawing/2010/main" Requires="a14">
      <xdr:twoCellAnchor editAs="oneCell">
        <xdr:from>
          <xdr:col>1</xdr:col>
          <xdr:colOff>238125</xdr:colOff>
          <xdr:row>3</xdr:row>
          <xdr:rowOff>28575</xdr:rowOff>
        </xdr:from>
        <xdr:to>
          <xdr:col>1</xdr:col>
          <xdr:colOff>1152525</xdr:colOff>
          <xdr:row>5</xdr:row>
          <xdr:rowOff>142875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F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228600</xdr:colOff>
      <xdr:row>0</xdr:row>
      <xdr:rowOff>0</xdr:rowOff>
    </xdr:from>
    <xdr:to>
      <xdr:col>20</xdr:col>
      <xdr:colOff>193675</xdr:colOff>
      <xdr:row>1</xdr:row>
      <xdr:rowOff>28575</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11201400" y="0"/>
          <a:ext cx="1184275"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mc:AlternateContent xmlns:mc="http://schemas.openxmlformats.org/markup-compatibility/2006">
    <mc:Choice xmlns:a14="http://schemas.microsoft.com/office/drawing/2010/main" Requires="a14">
      <xdr:twoCellAnchor>
        <xdr:from>
          <xdr:col>9</xdr:col>
          <xdr:colOff>19050</xdr:colOff>
          <xdr:row>3</xdr:row>
          <xdr:rowOff>19050</xdr:rowOff>
        </xdr:from>
        <xdr:to>
          <xdr:col>18</xdr:col>
          <xdr:colOff>123825</xdr:colOff>
          <xdr:row>23</xdr:row>
          <xdr:rowOff>123825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85725</xdr:colOff>
      <xdr:row>0</xdr:row>
      <xdr:rowOff>0</xdr:rowOff>
    </xdr:from>
    <xdr:to>
      <xdr:col>26</xdr:col>
      <xdr:colOff>361950</xdr:colOff>
      <xdr:row>2</xdr:row>
      <xdr:rowOff>105748</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11668125" y="0"/>
          <a:ext cx="885825" cy="48674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twoCellAnchor editAs="oneCell">
    <xdr:from>
      <xdr:col>0</xdr:col>
      <xdr:colOff>0</xdr:colOff>
      <xdr:row>4</xdr:row>
      <xdr:rowOff>0</xdr:rowOff>
    </xdr:from>
    <xdr:to>
      <xdr:col>6</xdr:col>
      <xdr:colOff>854075</xdr:colOff>
      <xdr:row>36</xdr:row>
      <xdr:rowOff>63500</xdr:rowOff>
    </xdr:to>
    <xdr:pic>
      <xdr:nvPicPr>
        <xdr:cNvPr id="5" name="Pictur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a:srcRect/>
        <a:stretch>
          <a:fillRect/>
        </a:stretch>
      </xdr:blipFill>
      <xdr:spPr bwMode="auto">
        <a:xfrm>
          <a:off x="0" y="1114425"/>
          <a:ext cx="4511675" cy="6159500"/>
        </a:xfrm>
        <a:prstGeom prst="rect">
          <a:avLst/>
        </a:prstGeom>
        <a:noFill/>
        <a:ln w="9525">
          <a:noFill/>
          <a:miter lim="800000"/>
          <a:headEnd/>
          <a:tailEnd/>
        </a:ln>
      </xdr:spPr>
    </xdr:pic>
    <xdr:clientData/>
  </xdr:twoCellAnchor>
  <xdr:twoCellAnchor editAs="oneCell">
    <xdr:from>
      <xdr:col>0</xdr:col>
      <xdr:colOff>0</xdr:colOff>
      <xdr:row>46</xdr:row>
      <xdr:rowOff>0</xdr:rowOff>
    </xdr:from>
    <xdr:to>
      <xdr:col>6</xdr:col>
      <xdr:colOff>940435</xdr:colOff>
      <xdr:row>78</xdr:row>
      <xdr:rowOff>80645</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a:srcRect/>
        <a:stretch>
          <a:fillRect/>
        </a:stretch>
      </xdr:blipFill>
      <xdr:spPr bwMode="auto">
        <a:xfrm>
          <a:off x="0" y="8143875"/>
          <a:ext cx="4598035" cy="617664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152401</xdr:colOff>
      <xdr:row>0</xdr:row>
      <xdr:rowOff>66675</xdr:rowOff>
    </xdr:from>
    <xdr:to>
      <xdr:col>4</xdr:col>
      <xdr:colOff>1047751</xdr:colOff>
      <xdr:row>1</xdr:row>
      <xdr:rowOff>171450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544301" y="66675"/>
          <a:ext cx="895350"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266700</xdr:colOff>
      <xdr:row>0</xdr:row>
      <xdr:rowOff>85725</xdr:rowOff>
    </xdr:from>
    <xdr:to>
      <xdr:col>12</xdr:col>
      <xdr:colOff>231775</xdr:colOff>
      <xdr:row>3</xdr:row>
      <xdr:rowOff>973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220450" y="85725"/>
          <a:ext cx="1184275" cy="48674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428625</xdr:colOff>
      <xdr:row>0</xdr:row>
      <xdr:rowOff>0</xdr:rowOff>
    </xdr:from>
    <xdr:to>
      <xdr:col>7</xdr:col>
      <xdr:colOff>1612900</xdr:colOff>
      <xdr:row>2</xdr:row>
      <xdr:rowOff>9525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344275" y="0"/>
          <a:ext cx="1184275" cy="390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twoCellAnchor>
    <xdr:from>
      <xdr:col>7</xdr:col>
      <xdr:colOff>428625</xdr:colOff>
      <xdr:row>33</xdr:row>
      <xdr:rowOff>0</xdr:rowOff>
    </xdr:from>
    <xdr:to>
      <xdr:col>7</xdr:col>
      <xdr:colOff>1612900</xdr:colOff>
      <xdr:row>35</xdr:row>
      <xdr:rowOff>9525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1344275" y="0"/>
          <a:ext cx="1184275" cy="390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1333500</xdr:colOff>
      <xdr:row>0</xdr:row>
      <xdr:rowOff>228600</xdr:rowOff>
    </xdr:from>
    <xdr:to>
      <xdr:col>8</xdr:col>
      <xdr:colOff>95250</xdr:colOff>
      <xdr:row>0</xdr:row>
      <xdr:rowOff>628650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934450" y="228600"/>
          <a:ext cx="9239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twoCellAnchor>
    <xdr:from>
      <xdr:col>6</xdr:col>
      <xdr:colOff>1333500</xdr:colOff>
      <xdr:row>41</xdr:row>
      <xdr:rowOff>228600</xdr:rowOff>
    </xdr:from>
    <xdr:to>
      <xdr:col>8</xdr:col>
      <xdr:colOff>95250</xdr:colOff>
      <xdr:row>41</xdr:row>
      <xdr:rowOff>628650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9172575" y="228600"/>
          <a:ext cx="9239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228600</xdr:colOff>
      <xdr:row>20</xdr:row>
      <xdr:rowOff>0</xdr:rowOff>
    </xdr:from>
    <xdr:to>
      <xdr:col>13</xdr:col>
      <xdr:colOff>193675</xdr:colOff>
      <xdr:row>21</xdr:row>
      <xdr:rowOff>28575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001375" y="762000"/>
          <a:ext cx="1184275"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228600</xdr:colOff>
      <xdr:row>4</xdr:row>
      <xdr:rowOff>0</xdr:rowOff>
    </xdr:from>
    <xdr:to>
      <xdr:col>15</xdr:col>
      <xdr:colOff>193675</xdr:colOff>
      <xdr:row>5</xdr:row>
      <xdr:rowOff>28575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201400" y="0"/>
          <a:ext cx="1184275" cy="2952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t>INDEX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sinessDevelopment/PrizingTemplate/USSD/Master%20Pricing%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lalitha.ka/Desktop/BID-Processtemplates/Std-Templates/Pre-requisite%20for%20Solution%20Team%20-%20Ver%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
      <sheetName val="SMSC"/>
      <sheetName val="USSD"/>
      <sheetName val="SMSRouter"/>
      <sheetName val="AppSMSC"/>
      <sheetName val="SMSFirewall"/>
      <sheetName val="RichSMS"/>
      <sheetName val="MTN FWA"/>
      <sheetName val="Inter PU"/>
      <sheetName val="MSDP_MTN"/>
      <sheetName val="Sheet1"/>
    </sheetNames>
    <sheetDataSet>
      <sheetData sheetId="0">
        <row r="4">
          <cell r="G4" t="str">
            <v>Currency</v>
          </cell>
          <cell r="H4" t="str">
            <v>Conversion Factor</v>
          </cell>
        </row>
        <row r="5">
          <cell r="G5" t="str">
            <v>USD</v>
          </cell>
          <cell r="H5">
            <v>1</v>
          </cell>
        </row>
        <row r="6">
          <cell r="G6" t="str">
            <v>Euro</v>
          </cell>
          <cell r="H6">
            <v>1.25</v>
          </cell>
        </row>
        <row r="7">
          <cell r="G7" t="str">
            <v>INR</v>
          </cell>
          <cell r="H7">
            <v>55</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st"/>
    </sheetNames>
    <sheetDataSet>
      <sheetData sheetId="0"/>
      <sheetData sheetId="1">
        <row r="2">
          <cell r="A2" t="str">
            <v>Common Platform</v>
          </cell>
          <cell r="B2" t="str">
            <v>AFRICA</v>
          </cell>
        </row>
        <row r="3">
          <cell r="A3" t="str">
            <v>Content Management</v>
          </cell>
          <cell r="B3" t="str">
            <v>AIRTEL</v>
          </cell>
        </row>
        <row r="4">
          <cell r="A4" t="str">
            <v>ISS</v>
          </cell>
          <cell r="B4" t="str">
            <v>APAC</v>
          </cell>
        </row>
        <row r="5">
          <cell r="A5" t="str">
            <v>MAV</v>
          </cell>
          <cell r="B5" t="str">
            <v>MENA</v>
          </cell>
        </row>
        <row r="6">
          <cell r="A6" t="str">
            <v>MBS</v>
          </cell>
          <cell r="B6" t="str">
            <v>ROW</v>
          </cell>
        </row>
        <row r="7">
          <cell r="A7" t="str">
            <v>MDS</v>
          </cell>
          <cell r="B7" t="str">
            <v>SAARC</v>
          </cell>
        </row>
        <row r="8">
          <cell r="A8" t="str">
            <v>MLS</v>
          </cell>
          <cell r="B8" t="str">
            <v>SEA</v>
          </cell>
        </row>
        <row r="9">
          <cell r="A9" t="str">
            <v>MMS</v>
          </cell>
          <cell r="B9" t="str">
            <v>INDIA</v>
          </cell>
        </row>
        <row r="10">
          <cell r="A10" t="str">
            <v>NPI</v>
          </cell>
        </row>
        <row r="11">
          <cell r="A11" t="str">
            <v>PVG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Suman.kumar@mahindracomviva.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oleObject" Target="../embeddings/oleObject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4.vml"/><Relationship Id="rId1" Type="http://schemas.openxmlformats.org/officeDocument/2006/relationships/drawing" Target="../drawings/drawing13.xml"/><Relationship Id="rId4" Type="http://schemas.openxmlformats.org/officeDocument/2006/relationships/image" Target="../media/image6.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N27"/>
  <sheetViews>
    <sheetView tabSelected="1" workbookViewId="0">
      <selection activeCell="H16" sqref="H16"/>
    </sheetView>
  </sheetViews>
  <sheetFormatPr defaultRowHeight="15"/>
  <cols>
    <col min="6" max="6" width="14.85546875" customWidth="1"/>
    <col min="7" max="7" width="0.140625" customWidth="1"/>
    <col min="10" max="10" width="11.140625" customWidth="1"/>
  </cols>
  <sheetData>
    <row r="1" spans="5:14" ht="15" customHeight="1"/>
    <row r="2" spans="5:14" ht="15" customHeight="1"/>
    <row r="3" spans="5:14" ht="16.5" customHeight="1">
      <c r="E3" s="324"/>
      <c r="F3" s="325"/>
      <c r="G3" s="18" t="s">
        <v>56</v>
      </c>
      <c r="H3" s="312"/>
      <c r="I3" s="19" t="s">
        <v>716</v>
      </c>
      <c r="J3" s="19"/>
      <c r="K3" s="19"/>
      <c r="L3" s="19"/>
      <c r="M3" s="307"/>
      <c r="N3" s="308"/>
    </row>
    <row r="4" spans="5:14" ht="15" customHeight="1">
      <c r="E4" s="326"/>
      <c r="F4" s="327"/>
      <c r="G4" s="20"/>
      <c r="H4" s="21"/>
      <c r="I4" s="21"/>
      <c r="J4" s="21"/>
      <c r="K4" s="21"/>
      <c r="L4" s="21"/>
      <c r="M4" s="310"/>
      <c r="N4" s="311"/>
    </row>
    <row r="5" spans="5:14" ht="15" customHeight="1">
      <c r="E5" s="326"/>
      <c r="F5" s="327"/>
      <c r="G5" s="22" t="s">
        <v>38</v>
      </c>
      <c r="H5" s="23"/>
      <c r="I5" s="23"/>
      <c r="J5" s="24"/>
      <c r="K5" s="25" t="s">
        <v>39</v>
      </c>
      <c r="L5" s="26"/>
      <c r="M5" s="60" t="s">
        <v>712</v>
      </c>
      <c r="N5" s="309"/>
    </row>
    <row r="6" spans="5:14" ht="15" customHeight="1">
      <c r="E6" s="326"/>
      <c r="F6" s="327"/>
      <c r="G6" s="27" t="s">
        <v>714</v>
      </c>
      <c r="H6" s="28"/>
      <c r="I6" s="28"/>
      <c r="J6" s="29"/>
      <c r="K6" s="30" t="s">
        <v>46</v>
      </c>
      <c r="L6" s="31"/>
      <c r="M6" s="60"/>
      <c r="N6" s="309"/>
    </row>
    <row r="7" spans="5:14" ht="15" customHeight="1">
      <c r="E7" s="328"/>
      <c r="F7" s="329"/>
      <c r="G7" s="32"/>
      <c r="H7" s="33"/>
      <c r="I7" s="33"/>
      <c r="J7" s="34"/>
      <c r="K7" s="35"/>
      <c r="L7" s="36"/>
      <c r="M7" s="310"/>
      <c r="N7" s="311"/>
    </row>
    <row r="8" spans="5:14" ht="15" customHeight="1">
      <c r="E8" s="321" t="s">
        <v>715</v>
      </c>
      <c r="F8" s="321"/>
      <c r="G8" s="321"/>
      <c r="H8" s="321"/>
      <c r="I8" s="321"/>
      <c r="J8" s="321"/>
      <c r="K8" s="321"/>
      <c r="L8" s="321"/>
      <c r="M8" s="321"/>
      <c r="N8" s="321"/>
    </row>
    <row r="9" spans="5:14" ht="15" customHeight="1">
      <c r="E9" s="322"/>
      <c r="F9" s="322"/>
      <c r="G9" s="322"/>
      <c r="H9" s="322"/>
      <c r="I9" s="322"/>
      <c r="J9" s="322"/>
      <c r="K9" s="322"/>
      <c r="L9" s="322"/>
      <c r="M9" s="322"/>
      <c r="N9" s="322"/>
    </row>
    <row r="10" spans="5:14" ht="15" customHeight="1">
      <c r="E10" s="322"/>
      <c r="F10" s="322"/>
      <c r="G10" s="322"/>
      <c r="H10" s="322"/>
      <c r="I10" s="322"/>
      <c r="J10" s="322"/>
      <c r="K10" s="322"/>
      <c r="L10" s="322"/>
      <c r="M10" s="322"/>
      <c r="N10" s="322"/>
    </row>
    <row r="11" spans="5:14" ht="15" customHeight="1">
      <c r="E11" s="322"/>
      <c r="F11" s="322"/>
      <c r="G11" s="322"/>
      <c r="H11" s="322"/>
      <c r="I11" s="322"/>
      <c r="J11" s="322"/>
      <c r="K11" s="322"/>
      <c r="L11" s="322"/>
      <c r="M11" s="322"/>
      <c r="N11" s="322"/>
    </row>
    <row r="12" spans="5:14" ht="15" customHeight="1">
      <c r="E12" s="323"/>
      <c r="F12" s="323"/>
      <c r="G12" s="323"/>
      <c r="H12" s="323"/>
      <c r="I12" s="323"/>
      <c r="J12" s="323"/>
      <c r="K12" s="323"/>
      <c r="L12" s="323"/>
      <c r="M12" s="323"/>
      <c r="N12" s="323"/>
    </row>
    <row r="13" spans="5:14" ht="21" customHeight="1">
      <c r="E13" s="15" t="s">
        <v>40</v>
      </c>
      <c r="F13" s="16"/>
      <c r="G13" s="17"/>
      <c r="H13" s="15" t="s">
        <v>46</v>
      </c>
      <c r="I13" s="16"/>
      <c r="J13" s="16"/>
      <c r="K13" s="16"/>
      <c r="L13" s="16"/>
      <c r="M13" s="16"/>
      <c r="N13" s="17"/>
    </row>
    <row r="14" spans="5:14" ht="21" customHeight="1">
      <c r="E14" s="15" t="s">
        <v>41</v>
      </c>
      <c r="F14" s="16"/>
      <c r="G14" s="17"/>
      <c r="H14" s="15"/>
      <c r="I14" s="16"/>
      <c r="J14" s="16"/>
      <c r="K14" s="16"/>
      <c r="L14" s="16"/>
      <c r="M14" s="16"/>
      <c r="N14" s="17"/>
    </row>
    <row r="15" spans="5:14" ht="21" customHeight="1">
      <c r="E15" s="15" t="s">
        <v>42</v>
      </c>
      <c r="F15" s="16"/>
      <c r="G15" s="17"/>
      <c r="H15" s="15"/>
      <c r="I15" s="16"/>
      <c r="J15" s="16"/>
      <c r="K15" s="16"/>
      <c r="L15" s="16"/>
      <c r="M15" s="16"/>
      <c r="N15" s="17"/>
    </row>
    <row r="16" spans="5:14" ht="21" customHeight="1">
      <c r="E16" s="15" t="s">
        <v>43</v>
      </c>
      <c r="F16" s="16"/>
      <c r="G16" s="17"/>
      <c r="H16" s="15"/>
      <c r="I16" s="16"/>
      <c r="J16" s="16"/>
      <c r="K16" s="16"/>
      <c r="L16" s="16"/>
      <c r="M16" s="16"/>
      <c r="N16" s="17"/>
    </row>
    <row r="17" spans="5:14" ht="21" customHeight="1">
      <c r="E17" s="15" t="s">
        <v>47</v>
      </c>
      <c r="F17" s="16"/>
      <c r="G17" s="17"/>
      <c r="H17" s="15"/>
      <c r="I17" s="16"/>
      <c r="J17" s="16"/>
      <c r="K17" s="16"/>
      <c r="L17" s="16"/>
      <c r="M17" s="16"/>
      <c r="N17" s="17"/>
    </row>
    <row r="18" spans="5:14" ht="21" customHeight="1">
      <c r="E18" s="15" t="s">
        <v>44</v>
      </c>
      <c r="F18" s="16"/>
      <c r="G18" s="17"/>
      <c r="H18" s="15" t="s">
        <v>58</v>
      </c>
      <c r="I18" s="16"/>
      <c r="J18" s="16"/>
      <c r="K18" s="16"/>
      <c r="L18" s="16"/>
      <c r="M18" s="16"/>
      <c r="N18" s="17"/>
    </row>
    <row r="19" spans="5:14" ht="21" customHeight="1">
      <c r="E19" s="15" t="s">
        <v>45</v>
      </c>
      <c r="F19" s="16"/>
      <c r="G19" s="17"/>
      <c r="H19" s="15" t="s">
        <v>717</v>
      </c>
      <c r="I19" s="16"/>
      <c r="J19" s="16"/>
      <c r="K19" s="16"/>
      <c r="L19" s="16"/>
      <c r="M19" s="16"/>
      <c r="N19" s="17"/>
    </row>
    <row r="20" spans="5:14" ht="15" customHeight="1"/>
    <row r="21" spans="5:14" ht="15" customHeight="1"/>
    <row r="22" spans="5:14" ht="15" customHeight="1"/>
    <row r="23" spans="5:14" ht="15" customHeight="1"/>
    <row r="24" spans="5:14" ht="15" customHeight="1"/>
    <row r="25" spans="5:14" ht="15" customHeight="1"/>
    <row r="26" spans="5:14" ht="15" customHeight="1"/>
    <row r="27" spans="5:14" ht="15" customHeight="1"/>
  </sheetData>
  <mergeCells count="2">
    <mergeCell ref="E8:N12"/>
    <mergeCell ref="E3:F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6"/>
  <sheetViews>
    <sheetView workbookViewId="0">
      <selection sqref="A1:G1"/>
    </sheetView>
  </sheetViews>
  <sheetFormatPr defaultRowHeight="15"/>
  <cols>
    <col min="1" max="1" width="16.5703125" customWidth="1"/>
    <col min="2" max="2" width="16.28515625" customWidth="1"/>
    <col min="3" max="3" width="30.42578125" bestFit="1" customWidth="1"/>
    <col min="4" max="4" width="15.5703125" customWidth="1"/>
    <col min="5" max="5" width="17.5703125" customWidth="1"/>
    <col min="6" max="6" width="21.140625" customWidth="1"/>
    <col min="7" max="7" width="23.28515625" customWidth="1"/>
    <col min="9" max="9" width="16.140625" customWidth="1"/>
    <col min="10" max="10" width="15.85546875" customWidth="1"/>
    <col min="11" max="11" width="29.42578125" customWidth="1"/>
    <col min="12" max="12" width="12.140625" customWidth="1"/>
    <col min="13" max="13" width="17.5703125" customWidth="1"/>
    <col min="14" max="14" width="23.7109375" customWidth="1"/>
    <col min="15" max="15" width="23.140625" customWidth="1"/>
  </cols>
  <sheetData>
    <row r="1" spans="1:15" ht="60" customHeight="1">
      <c r="A1" s="369" t="s">
        <v>363</v>
      </c>
      <c r="B1" s="370"/>
      <c r="C1" s="370"/>
      <c r="D1" s="370"/>
      <c r="E1" s="370"/>
      <c r="F1" s="370"/>
      <c r="G1" s="370"/>
      <c r="I1" s="369" t="s">
        <v>480</v>
      </c>
      <c r="J1" s="370"/>
      <c r="K1" s="370"/>
      <c r="L1" s="370"/>
      <c r="M1" s="370"/>
      <c r="N1" s="370"/>
      <c r="O1" s="370"/>
    </row>
    <row r="2" spans="1:15">
      <c r="A2" s="66" t="s">
        <v>50</v>
      </c>
      <c r="B2" s="66" t="s">
        <v>51</v>
      </c>
      <c r="C2" s="66" t="s">
        <v>2</v>
      </c>
      <c r="D2" s="66" t="s">
        <v>52</v>
      </c>
      <c r="E2" s="66" t="s">
        <v>53</v>
      </c>
      <c r="F2" s="67" t="s">
        <v>15</v>
      </c>
      <c r="G2" s="66" t="s">
        <v>54</v>
      </c>
      <c r="I2" s="66" t="s">
        <v>50</v>
      </c>
      <c r="J2" s="66" t="s">
        <v>51</v>
      </c>
      <c r="K2" s="66" t="s">
        <v>2</v>
      </c>
      <c r="L2" s="66" t="s">
        <v>52</v>
      </c>
      <c r="M2" s="66" t="s">
        <v>53</v>
      </c>
      <c r="N2" s="67" t="s">
        <v>15</v>
      </c>
      <c r="O2" s="66" t="s">
        <v>54</v>
      </c>
    </row>
    <row r="3" spans="1:15">
      <c r="A3" s="52">
        <v>1</v>
      </c>
      <c r="B3" s="65" t="s">
        <v>364</v>
      </c>
      <c r="C3" s="53" t="s">
        <v>458</v>
      </c>
      <c r="D3" s="65"/>
      <c r="E3" s="65"/>
      <c r="F3" s="68"/>
      <c r="G3" s="53" t="s">
        <v>367</v>
      </c>
      <c r="I3" s="52">
        <v>1</v>
      </c>
      <c r="J3" s="65" t="s">
        <v>364</v>
      </c>
      <c r="K3" s="53" t="s">
        <v>458</v>
      </c>
      <c r="L3" s="65"/>
      <c r="M3" s="53"/>
      <c r="N3" s="68"/>
      <c r="O3" s="53" t="s">
        <v>368</v>
      </c>
    </row>
    <row r="4" spans="1:15">
      <c r="A4" s="52">
        <v>2</v>
      </c>
      <c r="B4" s="65" t="s">
        <v>364</v>
      </c>
      <c r="C4" s="53" t="s">
        <v>457</v>
      </c>
      <c r="D4" s="65"/>
      <c r="E4" s="65"/>
      <c r="F4" s="68"/>
      <c r="G4" s="53" t="s">
        <v>367</v>
      </c>
      <c r="I4" s="52">
        <v>2</v>
      </c>
      <c r="J4" s="65" t="s">
        <v>364</v>
      </c>
      <c r="K4" s="53" t="s">
        <v>457</v>
      </c>
      <c r="L4" s="65"/>
      <c r="M4" s="53"/>
      <c r="N4" s="68"/>
      <c r="O4" s="53" t="s">
        <v>368</v>
      </c>
    </row>
    <row r="5" spans="1:15">
      <c r="A5" s="52">
        <v>3</v>
      </c>
      <c r="B5" s="65" t="s">
        <v>364</v>
      </c>
      <c r="C5" s="65" t="s">
        <v>371</v>
      </c>
      <c r="D5" s="65"/>
      <c r="E5" s="65"/>
      <c r="F5" s="68"/>
      <c r="G5" s="65" t="s">
        <v>55</v>
      </c>
      <c r="I5" s="52">
        <v>3</v>
      </c>
      <c r="J5" s="65" t="s">
        <v>364</v>
      </c>
      <c r="K5" s="65" t="s">
        <v>372</v>
      </c>
      <c r="L5" s="65"/>
      <c r="M5" s="65"/>
      <c r="N5" s="68"/>
      <c r="O5" s="65" t="s">
        <v>55</v>
      </c>
    </row>
    <row r="6" spans="1:15">
      <c r="A6" s="52">
        <v>4</v>
      </c>
      <c r="B6" s="65" t="s">
        <v>364</v>
      </c>
      <c r="C6" s="65" t="s">
        <v>365</v>
      </c>
      <c r="D6" s="65"/>
      <c r="E6" s="65"/>
      <c r="F6" s="68"/>
      <c r="G6" s="65" t="s">
        <v>55</v>
      </c>
      <c r="I6" s="52">
        <v>4</v>
      </c>
      <c r="J6" s="65" t="s">
        <v>364</v>
      </c>
      <c r="K6" s="65" t="s">
        <v>366</v>
      </c>
      <c r="L6" s="65"/>
      <c r="M6" s="65"/>
      <c r="N6" s="68"/>
      <c r="O6" s="65" t="s">
        <v>55</v>
      </c>
    </row>
    <row r="7" spans="1:15">
      <c r="A7" s="52">
        <v>5</v>
      </c>
      <c r="B7" s="75" t="s">
        <v>364</v>
      </c>
      <c r="C7" s="38" t="s">
        <v>369</v>
      </c>
      <c r="D7" s="44"/>
      <c r="E7" s="44"/>
      <c r="F7" s="44"/>
      <c r="G7" s="71" t="s">
        <v>55</v>
      </c>
      <c r="I7" s="52">
        <v>5</v>
      </c>
      <c r="J7" s="75" t="s">
        <v>364</v>
      </c>
      <c r="K7" s="38" t="s">
        <v>370</v>
      </c>
      <c r="L7" s="65"/>
      <c r="M7" s="53"/>
      <c r="N7" s="69"/>
      <c r="O7" s="65" t="s">
        <v>55</v>
      </c>
    </row>
    <row r="8" spans="1:15">
      <c r="A8" s="52">
        <v>6</v>
      </c>
      <c r="B8" s="65" t="s">
        <v>364</v>
      </c>
      <c r="C8" s="53" t="s">
        <v>472</v>
      </c>
      <c r="D8" s="65"/>
      <c r="E8" s="53"/>
      <c r="F8" s="69"/>
      <c r="G8" s="65" t="s">
        <v>367</v>
      </c>
      <c r="I8" s="52">
        <v>6</v>
      </c>
      <c r="J8" s="65" t="s">
        <v>364</v>
      </c>
      <c r="K8" s="65" t="s">
        <v>471</v>
      </c>
      <c r="L8" s="65"/>
      <c r="M8" s="65"/>
      <c r="N8" s="69"/>
      <c r="O8" s="53" t="s">
        <v>368</v>
      </c>
    </row>
    <row r="9" spans="1:15">
      <c r="A9" s="52">
        <v>7</v>
      </c>
      <c r="B9" s="65" t="s">
        <v>364</v>
      </c>
      <c r="C9" s="174" t="s">
        <v>460</v>
      </c>
      <c r="D9" s="44"/>
      <c r="E9" s="44"/>
      <c r="F9" s="44"/>
      <c r="G9" s="65" t="s">
        <v>367</v>
      </c>
      <c r="I9" s="52">
        <v>7</v>
      </c>
      <c r="J9" s="65" t="s">
        <v>364</v>
      </c>
      <c r="K9" s="174" t="s">
        <v>460</v>
      </c>
      <c r="L9" s="44"/>
      <c r="M9" s="44"/>
      <c r="N9" s="44"/>
      <c r="O9" s="65" t="s">
        <v>367</v>
      </c>
    </row>
    <row r="10" spans="1:15">
      <c r="A10" s="52">
        <v>8</v>
      </c>
      <c r="B10" s="65" t="s">
        <v>364</v>
      </c>
      <c r="C10" s="173" t="s">
        <v>459</v>
      </c>
      <c r="D10" s="44"/>
      <c r="E10" s="44"/>
      <c r="F10" s="44"/>
      <c r="G10" s="65" t="s">
        <v>367</v>
      </c>
      <c r="I10" s="52">
        <v>8</v>
      </c>
      <c r="J10" s="65" t="s">
        <v>364</v>
      </c>
      <c r="K10" s="173" t="s">
        <v>459</v>
      </c>
      <c r="L10" s="44"/>
      <c r="M10" s="44"/>
      <c r="N10" s="44"/>
      <c r="O10" s="65" t="s">
        <v>367</v>
      </c>
    </row>
    <row r="11" spans="1:15">
      <c r="A11" s="52">
        <v>9</v>
      </c>
      <c r="B11" s="65" t="s">
        <v>364</v>
      </c>
      <c r="C11" s="173" t="s">
        <v>545</v>
      </c>
      <c r="D11" s="65"/>
      <c r="E11" s="53"/>
      <c r="F11" s="69"/>
      <c r="G11" s="65" t="s">
        <v>367</v>
      </c>
      <c r="I11" s="52">
        <v>9</v>
      </c>
      <c r="J11" s="65" t="s">
        <v>364</v>
      </c>
      <c r="K11" s="173" t="s">
        <v>545</v>
      </c>
      <c r="L11" s="65"/>
      <c r="M11" s="53"/>
      <c r="N11" s="69"/>
      <c r="O11" s="65" t="s">
        <v>367</v>
      </c>
    </row>
    <row r="12" spans="1:15">
      <c r="A12" s="52">
        <v>10</v>
      </c>
      <c r="B12" s="65" t="s">
        <v>364</v>
      </c>
      <c r="C12" s="173" t="s">
        <v>544</v>
      </c>
      <c r="D12" s="65"/>
      <c r="E12" s="65"/>
      <c r="F12" s="69"/>
      <c r="G12" s="65" t="s">
        <v>367</v>
      </c>
      <c r="I12" s="52">
        <v>10</v>
      </c>
      <c r="J12" s="65" t="s">
        <v>364</v>
      </c>
      <c r="K12" s="173" t="s">
        <v>544</v>
      </c>
      <c r="L12" s="65"/>
      <c r="M12" s="65"/>
      <c r="N12" s="69"/>
      <c r="O12" s="65" t="s">
        <v>367</v>
      </c>
    </row>
    <row r="13" spans="1:15">
      <c r="A13" s="52">
        <v>11</v>
      </c>
      <c r="B13" s="65" t="s">
        <v>364</v>
      </c>
      <c r="C13" s="173" t="s">
        <v>541</v>
      </c>
      <c r="D13" s="65"/>
      <c r="E13" s="65"/>
      <c r="F13" s="68"/>
      <c r="G13" s="65" t="s">
        <v>367</v>
      </c>
      <c r="I13" s="52">
        <v>11</v>
      </c>
      <c r="J13" s="65" t="s">
        <v>364</v>
      </c>
      <c r="K13" s="173" t="s">
        <v>541</v>
      </c>
      <c r="L13" s="65"/>
      <c r="M13" s="65"/>
      <c r="N13" s="68"/>
      <c r="O13" s="65" t="s">
        <v>367</v>
      </c>
    </row>
    <row r="14" spans="1:15">
      <c r="A14" s="52">
        <v>12</v>
      </c>
      <c r="B14" s="65" t="s">
        <v>364</v>
      </c>
      <c r="C14" s="173" t="s">
        <v>542</v>
      </c>
      <c r="D14" s="65"/>
      <c r="E14" s="65"/>
      <c r="F14" s="68"/>
      <c r="G14" s="65" t="s">
        <v>367</v>
      </c>
      <c r="I14" s="52">
        <v>12</v>
      </c>
      <c r="J14" s="65" t="s">
        <v>364</v>
      </c>
      <c r="K14" s="173" t="s">
        <v>542</v>
      </c>
      <c r="L14" s="65"/>
      <c r="M14" s="65"/>
      <c r="N14" s="68"/>
      <c r="O14" s="65" t="s">
        <v>367</v>
      </c>
    </row>
    <row r="15" spans="1:15">
      <c r="A15" s="52">
        <v>13</v>
      </c>
      <c r="B15" s="65" t="s">
        <v>364</v>
      </c>
      <c r="C15" s="173" t="s">
        <v>543</v>
      </c>
      <c r="D15" s="65"/>
      <c r="E15" s="53"/>
      <c r="F15" s="69"/>
      <c r="G15" s="65" t="s">
        <v>367</v>
      </c>
      <c r="I15" s="52">
        <v>13</v>
      </c>
      <c r="J15" s="65" t="s">
        <v>364</v>
      </c>
      <c r="K15" s="173" t="s">
        <v>543</v>
      </c>
      <c r="L15" s="65"/>
      <c r="M15" s="53"/>
      <c r="N15" s="69"/>
      <c r="O15" s="65" t="s">
        <v>367</v>
      </c>
    </row>
    <row r="16" spans="1:15">
      <c r="A16" s="52">
        <v>14</v>
      </c>
      <c r="B16" s="65" t="s">
        <v>364</v>
      </c>
      <c r="C16" s="173" t="s">
        <v>531</v>
      </c>
      <c r="D16" s="65"/>
      <c r="E16" s="53"/>
      <c r="F16" s="69"/>
      <c r="G16" s="65" t="s">
        <v>367</v>
      </c>
      <c r="I16" s="52">
        <v>14</v>
      </c>
      <c r="J16" s="65" t="s">
        <v>364</v>
      </c>
      <c r="K16" s="173" t="s">
        <v>533</v>
      </c>
      <c r="L16" s="65"/>
      <c r="M16" s="53"/>
      <c r="N16" s="69"/>
      <c r="O16" s="65" t="s">
        <v>367</v>
      </c>
    </row>
    <row r="17" spans="1:16">
      <c r="A17" s="52">
        <v>15</v>
      </c>
      <c r="B17" s="65" t="s">
        <v>364</v>
      </c>
      <c r="C17" s="173" t="s">
        <v>532</v>
      </c>
      <c r="D17" s="65"/>
      <c r="E17" s="65"/>
      <c r="F17" s="69"/>
      <c r="G17" s="65" t="s">
        <v>367</v>
      </c>
      <c r="I17" s="52">
        <v>15</v>
      </c>
      <c r="J17" s="65" t="s">
        <v>364</v>
      </c>
      <c r="K17" s="173" t="s">
        <v>534</v>
      </c>
      <c r="L17" s="65"/>
      <c r="M17" s="65"/>
      <c r="N17" s="69"/>
      <c r="O17" s="65" t="s">
        <v>367</v>
      </c>
    </row>
    <row r="18" spans="1:16">
      <c r="A18" s="52">
        <v>16</v>
      </c>
      <c r="B18" s="71" t="s">
        <v>364</v>
      </c>
      <c r="C18" s="71" t="s">
        <v>537</v>
      </c>
      <c r="D18" s="44"/>
      <c r="E18" s="44"/>
      <c r="F18" s="44"/>
      <c r="G18" s="65" t="s">
        <v>367</v>
      </c>
      <c r="I18" s="52">
        <v>16</v>
      </c>
      <c r="J18" s="71" t="s">
        <v>364</v>
      </c>
      <c r="K18" s="71" t="s">
        <v>539</v>
      </c>
      <c r="L18" s="65"/>
      <c r="M18" s="53"/>
      <c r="N18" s="69"/>
      <c r="O18" s="65" t="s">
        <v>367</v>
      </c>
    </row>
    <row r="19" spans="1:16">
      <c r="A19" s="52">
        <v>17</v>
      </c>
      <c r="B19" s="65" t="s">
        <v>364</v>
      </c>
      <c r="C19" s="71" t="s">
        <v>538</v>
      </c>
      <c r="D19" s="65"/>
      <c r="E19" s="53"/>
      <c r="F19" s="69"/>
      <c r="G19" s="65" t="s">
        <v>367</v>
      </c>
      <c r="I19" s="52">
        <v>17</v>
      </c>
      <c r="J19" s="65" t="s">
        <v>364</v>
      </c>
      <c r="K19" s="71" t="s">
        <v>540</v>
      </c>
      <c r="L19" s="65"/>
      <c r="M19" s="53"/>
      <c r="N19" s="69"/>
      <c r="O19" s="65" t="s">
        <v>367</v>
      </c>
    </row>
    <row r="20" spans="1:16">
      <c r="A20" s="52">
        <v>18</v>
      </c>
      <c r="B20" s="65"/>
      <c r="C20" s="38"/>
      <c r="D20" s="65"/>
      <c r="E20" s="65"/>
      <c r="F20" s="69"/>
      <c r="G20" s="53"/>
      <c r="I20" s="52">
        <v>18</v>
      </c>
      <c r="J20" s="65"/>
      <c r="K20" s="38"/>
      <c r="L20" s="65"/>
      <c r="M20" s="65"/>
      <c r="N20" s="69"/>
      <c r="O20" s="53"/>
    </row>
    <row r="21" spans="1:16">
      <c r="A21" s="52">
        <v>19</v>
      </c>
      <c r="B21" s="65"/>
      <c r="C21" s="53"/>
      <c r="D21" s="65"/>
      <c r="E21" s="53"/>
      <c r="F21" s="69"/>
      <c r="G21" s="53"/>
      <c r="I21" s="52">
        <v>19</v>
      </c>
      <c r="J21" s="65"/>
      <c r="K21" s="53"/>
      <c r="L21" s="65"/>
      <c r="M21" s="53"/>
      <c r="N21" s="69"/>
      <c r="O21" s="53"/>
    </row>
    <row r="22" spans="1:16">
      <c r="A22" s="52">
        <v>20</v>
      </c>
      <c r="B22" s="65"/>
      <c r="C22" s="65"/>
      <c r="D22" s="65"/>
      <c r="E22" s="65"/>
      <c r="F22" s="68"/>
      <c r="G22" s="65"/>
      <c r="I22" s="52">
        <v>20</v>
      </c>
      <c r="J22" s="65"/>
      <c r="K22" s="65"/>
      <c r="L22" s="65"/>
      <c r="M22" s="65"/>
      <c r="N22" s="68"/>
      <c r="O22" s="65"/>
    </row>
    <row r="23" spans="1:16">
      <c r="A23" s="52">
        <v>21</v>
      </c>
      <c r="B23" s="65"/>
      <c r="C23" s="65"/>
      <c r="D23" s="65"/>
      <c r="E23" s="65"/>
      <c r="F23" s="68"/>
      <c r="G23" s="65"/>
      <c r="I23" s="52">
        <v>21</v>
      </c>
      <c r="J23" s="65"/>
      <c r="K23" s="65"/>
      <c r="L23" s="65"/>
      <c r="M23" s="65"/>
      <c r="N23" s="68"/>
      <c r="O23" s="65"/>
    </row>
    <row r="24" spans="1:16">
      <c r="A24" s="52">
        <v>22</v>
      </c>
      <c r="B24" s="65"/>
      <c r="C24" s="38"/>
      <c r="D24" s="65"/>
      <c r="E24" s="53"/>
      <c r="F24" s="69"/>
      <c r="G24" s="53"/>
      <c r="I24" s="52">
        <v>22</v>
      </c>
      <c r="J24" s="65"/>
      <c r="K24" s="38"/>
      <c r="L24" s="65"/>
      <c r="M24" s="53"/>
      <c r="N24" s="69"/>
      <c r="O24" s="53"/>
    </row>
    <row r="25" spans="1:16">
      <c r="A25" s="52">
        <v>23</v>
      </c>
      <c r="B25" s="65"/>
      <c r="C25" s="38"/>
      <c r="D25" s="65"/>
      <c r="E25" s="53"/>
      <c r="F25" s="69"/>
      <c r="G25" s="53"/>
      <c r="I25" s="52">
        <v>23</v>
      </c>
      <c r="J25" s="65"/>
      <c r="K25" s="38"/>
      <c r="L25" s="65"/>
      <c r="M25" s="53"/>
      <c r="N25" s="69"/>
      <c r="O25" s="53"/>
    </row>
    <row r="26" spans="1:16">
      <c r="A26" s="52">
        <v>24</v>
      </c>
      <c r="B26" s="65"/>
      <c r="C26" s="38"/>
      <c r="D26" s="65"/>
      <c r="E26" s="65"/>
      <c r="F26" s="69"/>
      <c r="G26" s="53"/>
      <c r="I26" s="52">
        <v>24</v>
      </c>
      <c r="J26" s="65"/>
      <c r="K26" s="38"/>
      <c r="L26" s="65"/>
      <c r="M26" s="65"/>
      <c r="N26" s="69"/>
      <c r="O26" s="53"/>
    </row>
    <row r="27" spans="1:16">
      <c r="A27" s="52"/>
      <c r="B27" s="65"/>
      <c r="C27" s="53"/>
      <c r="D27" s="65"/>
      <c r="E27" s="53"/>
      <c r="F27" s="69"/>
      <c r="G27" s="53"/>
      <c r="I27" s="52"/>
      <c r="J27" s="65"/>
      <c r="K27" s="53"/>
      <c r="L27" s="65"/>
      <c r="M27" s="53"/>
      <c r="N27" s="69"/>
      <c r="O27" s="53"/>
    </row>
    <row r="31" spans="1:16" ht="18.75">
      <c r="A31" s="172"/>
      <c r="B31" s="172"/>
      <c r="C31" s="172"/>
      <c r="D31" s="171" t="s">
        <v>479</v>
      </c>
      <c r="E31" s="172"/>
      <c r="F31" s="172"/>
      <c r="G31" s="172"/>
      <c r="I31" s="172"/>
      <c r="J31" s="172"/>
      <c r="K31" s="172"/>
      <c r="L31" s="172"/>
      <c r="M31" s="171" t="s">
        <v>478</v>
      </c>
      <c r="N31" s="172"/>
      <c r="O31" s="172"/>
      <c r="P31" s="175"/>
    </row>
    <row r="32" spans="1:16">
      <c r="A32" s="66" t="s">
        <v>50</v>
      </c>
      <c r="B32" s="66" t="s">
        <v>51</v>
      </c>
      <c r="C32" s="66" t="s">
        <v>2</v>
      </c>
      <c r="D32" s="66" t="s">
        <v>52</v>
      </c>
      <c r="E32" s="66" t="s">
        <v>53</v>
      </c>
      <c r="F32" s="67" t="s">
        <v>15</v>
      </c>
      <c r="G32" s="66" t="s">
        <v>54</v>
      </c>
      <c r="I32" s="66" t="s">
        <v>50</v>
      </c>
      <c r="J32" s="66" t="s">
        <v>51</v>
      </c>
      <c r="K32" s="66" t="s">
        <v>2</v>
      </c>
      <c r="L32" s="66" t="s">
        <v>52</v>
      </c>
      <c r="M32" s="66" t="s">
        <v>53</v>
      </c>
      <c r="N32" s="67" t="s">
        <v>15</v>
      </c>
      <c r="O32" s="66" t="s">
        <v>54</v>
      </c>
    </row>
    <row r="33" spans="1:15">
      <c r="A33" s="52">
        <v>1</v>
      </c>
      <c r="B33" s="65" t="s">
        <v>364</v>
      </c>
      <c r="C33" s="65" t="s">
        <v>455</v>
      </c>
      <c r="D33" s="65"/>
      <c r="E33" s="65"/>
      <c r="F33" s="68"/>
      <c r="G33" s="65" t="s">
        <v>55</v>
      </c>
      <c r="I33" s="52">
        <v>1</v>
      </c>
      <c r="J33" s="65" t="s">
        <v>364</v>
      </c>
      <c r="K33" s="65" t="s">
        <v>456</v>
      </c>
      <c r="L33" s="65"/>
      <c r="M33" s="65"/>
      <c r="N33" s="68"/>
      <c r="O33" s="65" t="s">
        <v>55</v>
      </c>
    </row>
    <row r="34" spans="1:15">
      <c r="A34" s="52">
        <v>2</v>
      </c>
      <c r="B34" s="65" t="s">
        <v>364</v>
      </c>
      <c r="C34" s="65" t="s">
        <v>453</v>
      </c>
      <c r="D34" s="65"/>
      <c r="E34" s="65"/>
      <c r="F34" s="68"/>
      <c r="G34" s="65" t="s">
        <v>55</v>
      </c>
      <c r="I34" s="52">
        <v>2</v>
      </c>
      <c r="J34" s="65" t="s">
        <v>364</v>
      </c>
      <c r="K34" s="65" t="s">
        <v>454</v>
      </c>
      <c r="L34" s="65"/>
      <c r="M34" s="65"/>
      <c r="N34" s="68"/>
      <c r="O34" s="65" t="s">
        <v>55</v>
      </c>
    </row>
    <row r="35" spans="1:15">
      <c r="A35" s="52">
        <v>3</v>
      </c>
      <c r="B35" s="65" t="s">
        <v>364</v>
      </c>
      <c r="C35" s="174" t="s">
        <v>461</v>
      </c>
      <c r="D35" s="65"/>
      <c r="E35" s="65"/>
      <c r="F35" s="69"/>
      <c r="G35" s="65" t="s">
        <v>367</v>
      </c>
      <c r="I35" s="52">
        <v>3</v>
      </c>
      <c r="J35" s="65" t="s">
        <v>364</v>
      </c>
      <c r="K35" s="173" t="s">
        <v>481</v>
      </c>
      <c r="L35" s="65"/>
      <c r="M35" s="53"/>
      <c r="N35" s="69"/>
      <c r="O35" s="65" t="s">
        <v>367</v>
      </c>
    </row>
    <row r="36" spans="1:15">
      <c r="A36" s="52">
        <v>4</v>
      </c>
      <c r="B36" s="65" t="s">
        <v>364</v>
      </c>
      <c r="C36" s="173" t="s">
        <v>462</v>
      </c>
      <c r="D36" s="65"/>
      <c r="E36" s="65"/>
      <c r="F36" s="68"/>
      <c r="G36" s="65" t="s">
        <v>367</v>
      </c>
      <c r="I36" s="44">
        <v>4</v>
      </c>
      <c r="J36" s="65" t="s">
        <v>364</v>
      </c>
      <c r="K36" s="173" t="s">
        <v>465</v>
      </c>
      <c r="L36" s="44"/>
      <c r="M36" s="44"/>
      <c r="N36" s="44"/>
      <c r="O36" s="65" t="s">
        <v>367</v>
      </c>
    </row>
    <row r="37" spans="1:15">
      <c r="A37" s="52">
        <v>5</v>
      </c>
      <c r="B37" s="65" t="s">
        <v>364</v>
      </c>
      <c r="C37" s="173" t="s">
        <v>463</v>
      </c>
      <c r="D37" s="65"/>
      <c r="E37" s="65"/>
      <c r="F37" s="68"/>
      <c r="G37" s="65" t="s">
        <v>367</v>
      </c>
      <c r="I37" s="44">
        <v>5</v>
      </c>
      <c r="J37" s="65" t="s">
        <v>364</v>
      </c>
      <c r="K37" s="173" t="s">
        <v>466</v>
      </c>
      <c r="L37" s="44"/>
      <c r="M37" s="44"/>
      <c r="N37" s="44"/>
      <c r="O37" s="65" t="s">
        <v>367</v>
      </c>
    </row>
    <row r="38" spans="1:15">
      <c r="A38" s="52">
        <v>6</v>
      </c>
      <c r="B38" s="65" t="s">
        <v>364</v>
      </c>
      <c r="C38" s="173" t="s">
        <v>464</v>
      </c>
      <c r="D38" s="65"/>
      <c r="E38" s="53"/>
      <c r="F38" s="69"/>
      <c r="G38" s="65" t="s">
        <v>367</v>
      </c>
      <c r="I38" s="44">
        <v>6</v>
      </c>
      <c r="J38" s="65" t="s">
        <v>364</v>
      </c>
      <c r="K38" s="173" t="s">
        <v>467</v>
      </c>
      <c r="L38" s="44"/>
      <c r="M38" s="44"/>
      <c r="N38" s="44"/>
      <c r="O38" s="65" t="s">
        <v>367</v>
      </c>
    </row>
    <row r="39" spans="1:15">
      <c r="A39" s="52">
        <v>7</v>
      </c>
      <c r="B39" s="65" t="s">
        <v>364</v>
      </c>
      <c r="C39" s="173" t="s">
        <v>473</v>
      </c>
      <c r="D39" s="65"/>
      <c r="E39" s="53"/>
      <c r="F39" s="69"/>
      <c r="G39" s="65" t="s">
        <v>367</v>
      </c>
      <c r="I39" s="44">
        <v>7</v>
      </c>
      <c r="J39" s="65" t="s">
        <v>364</v>
      </c>
      <c r="K39" s="173" t="s">
        <v>468</v>
      </c>
      <c r="L39" s="44"/>
      <c r="M39" s="44"/>
      <c r="N39" s="44"/>
      <c r="O39" s="65" t="s">
        <v>367</v>
      </c>
    </row>
    <row r="40" spans="1:15">
      <c r="A40" s="52">
        <v>8</v>
      </c>
      <c r="B40" s="65" t="s">
        <v>364</v>
      </c>
      <c r="C40" s="173" t="s">
        <v>474</v>
      </c>
      <c r="D40" s="65"/>
      <c r="E40" s="65"/>
      <c r="F40" s="69"/>
      <c r="G40" s="65" t="s">
        <v>367</v>
      </c>
      <c r="I40" s="44">
        <v>8</v>
      </c>
      <c r="J40" s="65" t="s">
        <v>364</v>
      </c>
      <c r="K40" s="173" t="s">
        <v>469</v>
      </c>
      <c r="L40" s="44"/>
      <c r="M40" s="44"/>
      <c r="N40" s="44"/>
      <c r="O40" s="65" t="s">
        <v>367</v>
      </c>
    </row>
    <row r="41" spans="1:15">
      <c r="A41" s="52">
        <v>9</v>
      </c>
      <c r="B41" s="65" t="s">
        <v>364</v>
      </c>
      <c r="C41" s="173" t="s">
        <v>475</v>
      </c>
      <c r="D41" s="65"/>
      <c r="E41" s="53"/>
      <c r="F41" s="69"/>
      <c r="G41" s="65" t="s">
        <v>367</v>
      </c>
      <c r="I41" s="44">
        <v>9</v>
      </c>
      <c r="J41" s="65" t="s">
        <v>364</v>
      </c>
      <c r="K41" s="173" t="s">
        <v>470</v>
      </c>
      <c r="L41" s="44"/>
      <c r="M41" s="44"/>
      <c r="N41" s="44"/>
      <c r="O41" s="65" t="s">
        <v>367</v>
      </c>
    </row>
    <row r="42" spans="1:15">
      <c r="A42" s="52">
        <v>10</v>
      </c>
      <c r="B42" s="65" t="s">
        <v>364</v>
      </c>
      <c r="C42" s="173" t="s">
        <v>476</v>
      </c>
      <c r="D42" s="65"/>
      <c r="E42" s="65"/>
      <c r="F42" s="68"/>
      <c r="G42" s="65" t="s">
        <v>367</v>
      </c>
      <c r="I42" s="44">
        <v>10</v>
      </c>
      <c r="J42" s="65" t="s">
        <v>364</v>
      </c>
      <c r="K42" s="173" t="s">
        <v>535</v>
      </c>
      <c r="L42" s="44"/>
      <c r="M42" s="44"/>
      <c r="N42" s="44"/>
      <c r="O42" s="65" t="s">
        <v>367</v>
      </c>
    </row>
    <row r="43" spans="1:15">
      <c r="A43" s="52">
        <v>11</v>
      </c>
      <c r="B43" s="65" t="s">
        <v>364</v>
      </c>
      <c r="C43" s="173" t="s">
        <v>477</v>
      </c>
      <c r="D43" s="65"/>
      <c r="E43" s="65"/>
      <c r="F43" s="68"/>
      <c r="G43" s="65" t="s">
        <v>367</v>
      </c>
      <c r="I43" s="44">
        <v>11</v>
      </c>
      <c r="J43" s="65" t="s">
        <v>364</v>
      </c>
      <c r="K43" s="173" t="s">
        <v>536</v>
      </c>
      <c r="L43" s="44"/>
      <c r="M43" s="44"/>
      <c r="N43" s="44"/>
      <c r="O43" s="65" t="s">
        <v>367</v>
      </c>
    </row>
    <row r="44" spans="1:15">
      <c r="A44" s="52">
        <v>12</v>
      </c>
      <c r="B44" s="65" t="s">
        <v>364</v>
      </c>
      <c r="C44" s="173" t="s">
        <v>481</v>
      </c>
      <c r="D44" s="65"/>
      <c r="E44" s="53"/>
      <c r="F44" s="69"/>
      <c r="G44" s="65" t="s">
        <v>367</v>
      </c>
      <c r="I44" s="44">
        <v>12</v>
      </c>
      <c r="J44" s="71" t="s">
        <v>364</v>
      </c>
      <c r="K44" s="71" t="s">
        <v>547</v>
      </c>
      <c r="L44" s="44"/>
      <c r="M44" s="44"/>
      <c r="N44" s="44"/>
      <c r="O44" s="65" t="s">
        <v>367</v>
      </c>
    </row>
    <row r="45" spans="1:15">
      <c r="A45" s="44">
        <v>13</v>
      </c>
      <c r="B45" s="65" t="s">
        <v>364</v>
      </c>
      <c r="C45" s="173" t="s">
        <v>465</v>
      </c>
      <c r="D45" s="44"/>
      <c r="E45" s="44"/>
      <c r="F45" s="44"/>
      <c r="G45" s="65" t="s">
        <v>367</v>
      </c>
      <c r="I45" s="44"/>
      <c r="J45" s="44"/>
      <c r="K45" s="44"/>
      <c r="L45" s="44"/>
      <c r="M45" s="44"/>
      <c r="N45" s="44"/>
      <c r="O45" s="44"/>
    </row>
    <row r="46" spans="1:15">
      <c r="A46" s="44">
        <v>14</v>
      </c>
      <c r="B46" s="65" t="s">
        <v>364</v>
      </c>
      <c r="C46" s="173" t="s">
        <v>466</v>
      </c>
      <c r="D46" s="44"/>
      <c r="E46" s="44"/>
      <c r="F46" s="44"/>
      <c r="G46" s="65" t="s">
        <v>367</v>
      </c>
      <c r="I46" s="44"/>
      <c r="J46" s="44"/>
      <c r="K46" s="44"/>
      <c r="L46" s="44"/>
      <c r="M46" s="44"/>
      <c r="N46" s="44"/>
      <c r="O46" s="44"/>
    </row>
    <row r="47" spans="1:15">
      <c r="A47" s="44">
        <v>15</v>
      </c>
      <c r="B47" s="65" t="s">
        <v>364</v>
      </c>
      <c r="C47" s="173" t="s">
        <v>467</v>
      </c>
      <c r="D47" s="44"/>
      <c r="E47" s="44"/>
      <c r="F47" s="44"/>
      <c r="G47" s="65" t="s">
        <v>367</v>
      </c>
      <c r="I47" s="44"/>
      <c r="J47" s="44"/>
      <c r="K47" s="44"/>
      <c r="L47" s="44"/>
      <c r="M47" s="44"/>
      <c r="N47" s="44"/>
      <c r="O47" s="44"/>
    </row>
    <row r="48" spans="1:15">
      <c r="A48" s="44">
        <v>16</v>
      </c>
      <c r="B48" s="65" t="s">
        <v>364</v>
      </c>
      <c r="C48" s="173" t="s">
        <v>468</v>
      </c>
      <c r="D48" s="44"/>
      <c r="E48" s="44"/>
      <c r="F48" s="44"/>
      <c r="G48" s="65" t="s">
        <v>367</v>
      </c>
      <c r="I48" s="44"/>
      <c r="J48" s="44"/>
      <c r="K48" s="44"/>
      <c r="L48" s="44"/>
      <c r="M48" s="44"/>
      <c r="N48" s="44"/>
      <c r="O48" s="44"/>
    </row>
    <row r="49" spans="1:15">
      <c r="A49" s="44">
        <v>17</v>
      </c>
      <c r="B49" s="65" t="s">
        <v>364</v>
      </c>
      <c r="C49" s="173" t="s">
        <v>469</v>
      </c>
      <c r="D49" s="44"/>
      <c r="E49" s="44"/>
      <c r="F49" s="44"/>
      <c r="G49" s="65" t="s">
        <v>367</v>
      </c>
      <c r="I49" s="44"/>
      <c r="J49" s="44"/>
      <c r="K49" s="44"/>
      <c r="L49" s="44"/>
      <c r="M49" s="44"/>
      <c r="N49" s="44"/>
      <c r="O49" s="44"/>
    </row>
    <row r="50" spans="1:15">
      <c r="A50" s="44">
        <v>18</v>
      </c>
      <c r="B50" s="65" t="s">
        <v>364</v>
      </c>
      <c r="C50" s="173" t="s">
        <v>470</v>
      </c>
      <c r="D50" s="44"/>
      <c r="E50" s="44"/>
      <c r="F50" s="44"/>
      <c r="G50" s="65" t="s">
        <v>367</v>
      </c>
      <c r="I50" s="44"/>
      <c r="J50" s="44"/>
      <c r="K50" s="44"/>
      <c r="L50" s="44"/>
      <c r="M50" s="44"/>
      <c r="N50" s="44"/>
      <c r="O50" s="44"/>
    </row>
    <row r="51" spans="1:15">
      <c r="A51" s="44">
        <v>19</v>
      </c>
      <c r="B51" s="65" t="s">
        <v>364</v>
      </c>
      <c r="C51" s="173" t="s">
        <v>535</v>
      </c>
      <c r="D51" s="44"/>
      <c r="E51" s="44"/>
      <c r="F51" s="44"/>
      <c r="G51" s="65" t="s">
        <v>367</v>
      </c>
      <c r="I51" s="44"/>
      <c r="J51" s="44"/>
      <c r="K51" s="44"/>
      <c r="L51" s="44"/>
      <c r="M51" s="44"/>
      <c r="N51" s="44"/>
      <c r="O51" s="44"/>
    </row>
    <row r="52" spans="1:15">
      <c r="A52" s="44">
        <v>20</v>
      </c>
      <c r="B52" s="65" t="s">
        <v>364</v>
      </c>
      <c r="C52" s="173" t="s">
        <v>536</v>
      </c>
      <c r="D52" s="44"/>
      <c r="E52" s="44"/>
      <c r="F52" s="44"/>
      <c r="G52" s="65" t="s">
        <v>367</v>
      </c>
      <c r="I52" s="44"/>
      <c r="J52" s="44"/>
      <c r="K52" s="44"/>
      <c r="L52" s="44"/>
      <c r="M52" s="44"/>
      <c r="N52" s="44"/>
      <c r="O52" s="44"/>
    </row>
    <row r="53" spans="1:15">
      <c r="A53" s="44">
        <v>21</v>
      </c>
      <c r="B53" s="71" t="s">
        <v>364</v>
      </c>
      <c r="C53" s="71" t="s">
        <v>546</v>
      </c>
      <c r="D53" s="44"/>
      <c r="E53" s="44"/>
      <c r="F53" s="44"/>
      <c r="G53" s="65" t="s">
        <v>367</v>
      </c>
      <c r="I53" s="44"/>
      <c r="J53" s="44"/>
      <c r="K53" s="44"/>
      <c r="L53" s="44"/>
      <c r="M53" s="44"/>
      <c r="N53" s="44"/>
      <c r="O53" s="44"/>
    </row>
    <row r="54" spans="1:15">
      <c r="A54" s="44">
        <v>22</v>
      </c>
      <c r="B54" s="44"/>
      <c r="C54" s="44"/>
      <c r="D54" s="44"/>
      <c r="E54" s="44"/>
      <c r="F54" s="44"/>
      <c r="G54" s="44"/>
      <c r="I54" s="44"/>
      <c r="J54" s="44"/>
      <c r="K54" s="44"/>
      <c r="L54" s="44"/>
      <c r="M54" s="44"/>
      <c r="N54" s="44"/>
      <c r="O54" s="44"/>
    </row>
    <row r="55" spans="1:15">
      <c r="A55" s="44">
        <v>23</v>
      </c>
      <c r="B55" s="44"/>
      <c r="C55" s="44"/>
      <c r="D55" s="44"/>
      <c r="E55" s="44"/>
      <c r="F55" s="44"/>
      <c r="G55" s="44"/>
      <c r="I55" s="44"/>
      <c r="J55" s="44"/>
      <c r="K55" s="44"/>
      <c r="L55" s="44"/>
      <c r="M55" s="44"/>
      <c r="N55" s="44"/>
      <c r="O55" s="44"/>
    </row>
    <row r="56" spans="1:15">
      <c r="A56" s="44">
        <v>24</v>
      </c>
      <c r="B56" s="44"/>
      <c r="C56" s="44"/>
      <c r="D56" s="44"/>
      <c r="E56" s="44"/>
      <c r="F56" s="44"/>
      <c r="G56" s="44"/>
      <c r="I56" s="44"/>
      <c r="J56" s="44"/>
      <c r="K56" s="44"/>
      <c r="L56" s="44"/>
      <c r="M56" s="44"/>
      <c r="N56" s="44"/>
      <c r="O56" s="44"/>
    </row>
  </sheetData>
  <mergeCells count="2">
    <mergeCell ref="A1:G1"/>
    <mergeCell ref="I1:O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8"/>
  <sheetViews>
    <sheetView workbookViewId="0"/>
  </sheetViews>
  <sheetFormatPr defaultRowHeight="15"/>
  <cols>
    <col min="1" max="1" width="10.7109375" bestFit="1" customWidth="1"/>
    <col min="2" max="2" width="19.28515625" bestFit="1" customWidth="1"/>
    <col min="3" max="3" width="15.42578125" bestFit="1" customWidth="1"/>
    <col min="4" max="4" width="23.5703125" bestFit="1" customWidth="1"/>
    <col min="5" max="5" width="14.5703125" bestFit="1" customWidth="1"/>
    <col min="6" max="6" width="19.140625" bestFit="1" customWidth="1"/>
    <col min="7" max="7" width="18.7109375" customWidth="1"/>
    <col min="8" max="8" width="15.42578125" bestFit="1" customWidth="1"/>
    <col min="9" max="9" width="11.28515625" bestFit="1" customWidth="1"/>
  </cols>
  <sheetData>
    <row r="1" spans="1:10">
      <c r="A1" s="313" t="s">
        <v>65</v>
      </c>
      <c r="B1" s="313" t="s">
        <v>66</v>
      </c>
      <c r="C1" s="313" t="s">
        <v>67</v>
      </c>
      <c r="D1" s="313" t="s">
        <v>68</v>
      </c>
      <c r="E1" s="313" t="s">
        <v>69</v>
      </c>
      <c r="F1" s="313" t="s">
        <v>70</v>
      </c>
      <c r="G1" s="313" t="s">
        <v>71</v>
      </c>
      <c r="H1" s="313" t="s">
        <v>72</v>
      </c>
      <c r="I1" s="313" t="s">
        <v>73</v>
      </c>
      <c r="J1" s="313" t="s">
        <v>74</v>
      </c>
    </row>
    <row r="2" spans="1:10">
      <c r="A2" s="54" t="s">
        <v>75</v>
      </c>
      <c r="B2" s="54" t="s">
        <v>76</v>
      </c>
      <c r="C2" s="72">
        <v>9101</v>
      </c>
      <c r="D2" s="54" t="s">
        <v>77</v>
      </c>
      <c r="E2" s="73" t="s">
        <v>78</v>
      </c>
      <c r="F2" s="44" t="s">
        <v>79</v>
      </c>
      <c r="G2" s="44" t="s">
        <v>80</v>
      </c>
      <c r="H2" s="44" t="s">
        <v>81</v>
      </c>
      <c r="I2" s="44" t="s">
        <v>82</v>
      </c>
      <c r="J2" s="44"/>
    </row>
    <row r="3" spans="1:10">
      <c r="A3" s="44"/>
      <c r="B3" s="44"/>
      <c r="C3" s="44"/>
      <c r="D3" s="54"/>
      <c r="E3" s="44"/>
      <c r="F3" s="44"/>
      <c r="G3" s="44"/>
      <c r="H3" s="44" t="s">
        <v>83</v>
      </c>
      <c r="I3" s="44"/>
      <c r="J3" s="44"/>
    </row>
    <row r="4" spans="1:10">
      <c r="A4" s="44"/>
      <c r="B4" s="44"/>
      <c r="C4" s="44"/>
      <c r="D4" s="54"/>
      <c r="E4" s="44"/>
      <c r="F4" s="44"/>
      <c r="G4" s="44"/>
      <c r="H4" s="44" t="s">
        <v>84</v>
      </c>
      <c r="I4" s="44"/>
      <c r="J4" s="44"/>
    </row>
    <row r="5" spans="1:10">
      <c r="A5" s="44"/>
      <c r="B5" s="44"/>
      <c r="C5" s="44"/>
      <c r="D5" s="44"/>
      <c r="E5" s="44"/>
      <c r="F5" s="44"/>
      <c r="G5" s="44"/>
      <c r="H5" s="44" t="s">
        <v>85</v>
      </c>
      <c r="I5" s="44"/>
      <c r="J5" s="44"/>
    </row>
    <row r="8" spans="1:10">
      <c r="A8" t="s">
        <v>452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G5:J42"/>
  <sheetViews>
    <sheetView workbookViewId="0"/>
  </sheetViews>
  <sheetFormatPr defaultRowHeight="15"/>
  <cols>
    <col min="6" max="6" width="11.28515625" customWidth="1"/>
    <col min="7" max="7" width="5.5703125" customWidth="1"/>
    <col min="8" max="8" width="18.28515625" customWidth="1"/>
    <col min="9" max="9" width="26.7109375" customWidth="1"/>
    <col min="10" max="10" width="26.5703125" customWidth="1"/>
  </cols>
  <sheetData>
    <row r="5" spans="7:10" ht="18.75">
      <c r="G5" s="314"/>
      <c r="H5" s="315"/>
      <c r="I5" s="316" t="s">
        <v>482</v>
      </c>
      <c r="J5" s="317"/>
    </row>
    <row r="6" spans="7:10" ht="15.75">
      <c r="G6" s="177"/>
    </row>
    <row r="7" spans="7:10" ht="15.75">
      <c r="G7" s="178"/>
    </row>
    <row r="8" spans="7:10" ht="16.5" thickBot="1">
      <c r="G8" s="176"/>
    </row>
    <row r="9" spans="7:10" ht="34.5" customHeight="1" thickBot="1">
      <c r="G9" s="375" t="s">
        <v>483</v>
      </c>
      <c r="H9" s="376"/>
      <c r="I9" s="179" t="s">
        <v>484</v>
      </c>
      <c r="J9" s="179" t="s">
        <v>485</v>
      </c>
    </row>
    <row r="10" spans="7:10" ht="32.25" thickBot="1">
      <c r="G10" s="377" t="s">
        <v>486</v>
      </c>
      <c r="H10" s="180" t="s">
        <v>487</v>
      </c>
      <c r="I10" s="181" t="s">
        <v>488</v>
      </c>
      <c r="J10" s="181"/>
    </row>
    <row r="11" spans="7:10" ht="16.5" thickBot="1">
      <c r="G11" s="378"/>
      <c r="H11" s="180" t="s">
        <v>489</v>
      </c>
      <c r="I11" s="181" t="s">
        <v>490</v>
      </c>
      <c r="J11" s="181"/>
    </row>
    <row r="12" spans="7:10" ht="32.25" thickBot="1">
      <c r="G12" s="378"/>
      <c r="H12" s="180" t="s">
        <v>491</v>
      </c>
      <c r="I12" s="181" t="s">
        <v>492</v>
      </c>
      <c r="J12" s="181"/>
    </row>
    <row r="13" spans="7:10" ht="32.25" thickBot="1">
      <c r="G13" s="378"/>
      <c r="H13" s="180" t="s">
        <v>493</v>
      </c>
      <c r="I13" s="181" t="s">
        <v>494</v>
      </c>
      <c r="J13" s="181"/>
    </row>
    <row r="14" spans="7:10" ht="16.5" thickBot="1">
      <c r="G14" s="378"/>
      <c r="H14" s="180" t="s">
        <v>495</v>
      </c>
      <c r="I14" s="181" t="s">
        <v>496</v>
      </c>
      <c r="J14" s="181"/>
    </row>
    <row r="15" spans="7:10" ht="32.25" thickBot="1">
      <c r="G15" s="378"/>
      <c r="H15" s="180" t="s">
        <v>497</v>
      </c>
      <c r="I15" s="181" t="s">
        <v>498</v>
      </c>
      <c r="J15" s="181"/>
    </row>
    <row r="16" spans="7:10" ht="32.25" thickBot="1">
      <c r="G16" s="379"/>
      <c r="H16" s="180" t="s">
        <v>499</v>
      </c>
      <c r="I16" s="181" t="s">
        <v>500</v>
      </c>
      <c r="J16" s="181"/>
    </row>
    <row r="17" spans="7:10" ht="32.25" thickBot="1">
      <c r="G17" s="371" t="s">
        <v>501</v>
      </c>
      <c r="H17" s="182" t="s">
        <v>502</v>
      </c>
      <c r="I17" s="181" t="s">
        <v>503</v>
      </c>
      <c r="J17" s="181"/>
    </row>
    <row r="18" spans="7:10" ht="32.25" thickBot="1">
      <c r="G18" s="372"/>
      <c r="H18" s="182" t="s">
        <v>493</v>
      </c>
      <c r="I18" s="181" t="s">
        <v>494</v>
      </c>
      <c r="J18" s="181"/>
    </row>
    <row r="19" spans="7:10" ht="32.25" thickBot="1">
      <c r="G19" s="372"/>
      <c r="H19" s="182" t="s">
        <v>504</v>
      </c>
      <c r="I19" s="181" t="s">
        <v>496</v>
      </c>
      <c r="J19" s="181"/>
    </row>
    <row r="20" spans="7:10" ht="32.25" thickBot="1">
      <c r="G20" s="372"/>
      <c r="H20" s="182" t="s">
        <v>505</v>
      </c>
      <c r="I20" s="181" t="s">
        <v>506</v>
      </c>
      <c r="J20" s="181"/>
    </row>
    <row r="21" spans="7:10" ht="32.25" thickBot="1">
      <c r="G21" s="372"/>
      <c r="H21" s="182" t="s">
        <v>499</v>
      </c>
      <c r="I21" s="181" t="s">
        <v>507</v>
      </c>
      <c r="J21" s="181"/>
    </row>
    <row r="22" spans="7:10" ht="32.25" thickBot="1">
      <c r="G22" s="373"/>
      <c r="H22" s="182" t="s">
        <v>508</v>
      </c>
      <c r="I22" s="181" t="s">
        <v>509</v>
      </c>
      <c r="J22" s="181"/>
    </row>
    <row r="23" spans="7:10" ht="16.5" thickBot="1">
      <c r="G23" s="380"/>
      <c r="H23" s="381"/>
      <c r="I23" s="381"/>
      <c r="J23" s="382"/>
    </row>
    <row r="24" spans="7:10" ht="16.5" thickBot="1">
      <c r="G24" s="375" t="s">
        <v>510</v>
      </c>
      <c r="H24" s="376"/>
      <c r="I24" s="183" t="s">
        <v>484</v>
      </c>
      <c r="J24" s="183" t="s">
        <v>485</v>
      </c>
    </row>
    <row r="25" spans="7:10" ht="16.5" thickBot="1">
      <c r="G25" s="383" t="s">
        <v>511</v>
      </c>
      <c r="H25" s="384"/>
      <c r="I25" s="184" t="s">
        <v>512</v>
      </c>
      <c r="J25" s="184"/>
    </row>
    <row r="26" spans="7:10" ht="16.5" thickBot="1">
      <c r="G26" s="385" t="s">
        <v>513</v>
      </c>
      <c r="H26" s="386"/>
      <c r="I26" s="185" t="s">
        <v>514</v>
      </c>
      <c r="J26" s="185"/>
    </row>
    <row r="27" spans="7:10" ht="15.75" customHeight="1">
      <c r="G27" s="385" t="s">
        <v>515</v>
      </c>
      <c r="H27" s="387"/>
      <c r="I27" s="392" t="s">
        <v>516</v>
      </c>
      <c r="J27" s="374"/>
    </row>
    <row r="28" spans="7:10">
      <c r="G28" s="388"/>
      <c r="H28" s="389"/>
      <c r="I28" s="392"/>
      <c r="J28" s="374"/>
    </row>
    <row r="29" spans="7:10" ht="3" hidden="1" customHeight="1">
      <c r="G29" s="388"/>
      <c r="H29" s="389"/>
      <c r="I29" s="392"/>
      <c r="J29" s="374"/>
    </row>
    <row r="30" spans="7:10" hidden="1">
      <c r="G30" s="388"/>
      <c r="H30" s="389"/>
      <c r="I30" s="392"/>
      <c r="J30" s="374"/>
    </row>
    <row r="31" spans="7:10" hidden="1">
      <c r="G31" s="388"/>
      <c r="H31" s="389"/>
      <c r="I31" s="392"/>
      <c r="J31" s="374"/>
    </row>
    <row r="32" spans="7:10" ht="15.75" hidden="1" thickBot="1">
      <c r="G32" s="390"/>
      <c r="H32" s="391"/>
      <c r="I32" s="392"/>
      <c r="J32" s="374"/>
    </row>
    <row r="33" spans="7:10" ht="16.5" thickBot="1">
      <c r="G33" s="390" t="s">
        <v>517</v>
      </c>
      <c r="H33" s="393"/>
      <c r="I33" s="184" t="s">
        <v>518</v>
      </c>
      <c r="J33" s="184"/>
    </row>
    <row r="34" spans="7:10" ht="33.75" customHeight="1" thickBot="1">
      <c r="G34" s="383" t="s">
        <v>519</v>
      </c>
      <c r="H34" s="384"/>
      <c r="I34" s="186" t="s">
        <v>520</v>
      </c>
      <c r="J34" s="181"/>
    </row>
    <row r="35" spans="7:10" ht="16.5" thickBot="1">
      <c r="G35" s="380"/>
      <c r="H35" s="381"/>
      <c r="I35" s="381"/>
      <c r="J35" s="382"/>
    </row>
    <row r="36" spans="7:10" ht="25.5" customHeight="1" thickBot="1">
      <c r="G36" s="375" t="s">
        <v>521</v>
      </c>
      <c r="H36" s="376"/>
      <c r="I36" s="183" t="s">
        <v>484</v>
      </c>
      <c r="J36" s="183" t="s">
        <v>485</v>
      </c>
    </row>
    <row r="37" spans="7:10" ht="16.5" thickBot="1">
      <c r="G37" s="371" t="s">
        <v>522</v>
      </c>
      <c r="H37" s="182" t="s">
        <v>3</v>
      </c>
      <c r="I37" s="181" t="s">
        <v>523</v>
      </c>
      <c r="J37" s="181"/>
    </row>
    <row r="38" spans="7:10" ht="36" customHeight="1" thickBot="1">
      <c r="G38" s="372"/>
      <c r="H38" s="182" t="s">
        <v>524</v>
      </c>
      <c r="I38" s="187" t="s">
        <v>525</v>
      </c>
      <c r="J38" s="188"/>
    </row>
    <row r="39" spans="7:10" ht="16.5" thickBot="1">
      <c r="G39" s="372"/>
      <c r="H39" s="182" t="s">
        <v>526</v>
      </c>
      <c r="I39" s="181" t="s">
        <v>527</v>
      </c>
      <c r="J39" s="181"/>
    </row>
    <row r="40" spans="7:10" ht="16.5" thickBot="1">
      <c r="G40" s="372"/>
      <c r="H40" s="182" t="s">
        <v>528</v>
      </c>
      <c r="I40" s="189">
        <f>+ 91- 9717144410</f>
        <v>-9717144319</v>
      </c>
      <c r="J40" s="181"/>
    </row>
    <row r="41" spans="7:10" ht="16.5" thickBot="1">
      <c r="G41" s="373"/>
      <c r="H41" s="182" t="s">
        <v>529</v>
      </c>
      <c r="I41" s="181"/>
      <c r="J41" s="181"/>
    </row>
    <row r="42" spans="7:10" ht="15.75">
      <c r="G42" s="176"/>
    </row>
  </sheetData>
  <mergeCells count="15">
    <mergeCell ref="G37:G41"/>
    <mergeCell ref="J27:J32"/>
    <mergeCell ref="G9:H9"/>
    <mergeCell ref="G10:G16"/>
    <mergeCell ref="G17:G22"/>
    <mergeCell ref="G23:J23"/>
    <mergeCell ref="G24:H24"/>
    <mergeCell ref="G25:H25"/>
    <mergeCell ref="G26:H26"/>
    <mergeCell ref="G27:H32"/>
    <mergeCell ref="I27:I32"/>
    <mergeCell ref="G33:H33"/>
    <mergeCell ref="G34:H34"/>
    <mergeCell ref="G35:J35"/>
    <mergeCell ref="G36:H36"/>
  </mergeCells>
  <hyperlinks>
    <hyperlink ref="I38" r:id="rId1" display="mailto:Suman.kumar@mahindracomviva.com" xr:uid="{00000000-0004-0000-0B00-000000000000}"/>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Y41"/>
  <sheetViews>
    <sheetView showGridLines="0"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5"/>
  <cols>
    <col min="1" max="1" width="2.42578125" style="190" customWidth="1"/>
    <col min="2" max="2" width="17.85546875" style="190" customWidth="1"/>
    <col min="3" max="3" width="58" style="192" customWidth="1"/>
    <col min="4" max="4" width="37.42578125" style="58" hidden="1" customWidth="1"/>
    <col min="5" max="5" width="20.7109375" style="191" customWidth="1"/>
    <col min="6" max="7" width="15.7109375" style="191" hidden="1" customWidth="1"/>
    <col min="8" max="8" width="1.85546875" style="190" customWidth="1"/>
    <col min="9" max="9" width="33.7109375" hidden="1" customWidth="1"/>
    <col min="10" max="10" width="17.85546875" style="191" customWidth="1"/>
    <col min="11" max="12" width="13.85546875" style="191" hidden="1" customWidth="1"/>
    <col min="13" max="13" width="5.140625" style="190" customWidth="1"/>
    <col min="14" max="15" width="9.140625" style="190"/>
    <col min="16" max="16" width="3.85546875" style="190" customWidth="1"/>
    <col min="17" max="17" width="18.7109375" style="190" customWidth="1"/>
    <col min="18" max="18" width="13.140625" style="190" customWidth="1"/>
    <col min="19" max="19" width="3.140625" style="190" customWidth="1"/>
    <col min="20" max="20" width="15.28515625" style="190" customWidth="1"/>
    <col min="21" max="21" width="13.140625" style="190" customWidth="1"/>
    <col min="22" max="252" width="9.140625" style="190"/>
    <col min="253" max="253" width="19.5703125" style="190" customWidth="1"/>
    <col min="254" max="254" width="10.7109375" style="190" customWidth="1"/>
    <col min="255" max="255" width="93.7109375" style="190" customWidth="1"/>
    <col min="256" max="256" width="11.7109375" style="190" customWidth="1"/>
    <col min="257" max="257" width="10.7109375" style="190" customWidth="1"/>
    <col min="258" max="258" width="11.7109375" style="190" customWidth="1"/>
    <col min="259" max="508" width="9.140625" style="190"/>
    <col min="509" max="509" width="19.5703125" style="190" customWidth="1"/>
    <col min="510" max="510" width="10.7109375" style="190" customWidth="1"/>
    <col min="511" max="511" width="93.7109375" style="190" customWidth="1"/>
    <col min="512" max="512" width="11.7109375" style="190" customWidth="1"/>
    <col min="513" max="513" width="10.7109375" style="190" customWidth="1"/>
    <col min="514" max="514" width="11.7109375" style="190" customWidth="1"/>
    <col min="515" max="764" width="9.140625" style="190"/>
    <col min="765" max="765" width="19.5703125" style="190" customWidth="1"/>
    <col min="766" max="766" width="10.7109375" style="190" customWidth="1"/>
    <col min="767" max="767" width="93.7109375" style="190" customWidth="1"/>
    <col min="768" max="768" width="11.7109375" style="190" customWidth="1"/>
    <col min="769" max="769" width="10.7109375" style="190" customWidth="1"/>
    <col min="770" max="770" width="11.7109375" style="190" customWidth="1"/>
    <col min="771" max="1020" width="9.140625" style="190"/>
    <col min="1021" max="1021" width="19.5703125" style="190" customWidth="1"/>
    <col min="1022" max="1022" width="10.7109375" style="190" customWidth="1"/>
    <col min="1023" max="1023" width="93.7109375" style="190" customWidth="1"/>
    <col min="1024" max="1024" width="11.7109375" style="190" customWidth="1"/>
    <col min="1025" max="1025" width="10.7109375" style="190" customWidth="1"/>
    <col min="1026" max="1026" width="11.7109375" style="190" customWidth="1"/>
    <col min="1027" max="1276" width="9.140625" style="190"/>
    <col min="1277" max="1277" width="19.5703125" style="190" customWidth="1"/>
    <col min="1278" max="1278" width="10.7109375" style="190" customWidth="1"/>
    <col min="1279" max="1279" width="93.7109375" style="190" customWidth="1"/>
    <col min="1280" max="1280" width="11.7109375" style="190" customWidth="1"/>
    <col min="1281" max="1281" width="10.7109375" style="190" customWidth="1"/>
    <col min="1282" max="1282" width="11.7109375" style="190" customWidth="1"/>
    <col min="1283" max="1532" width="9.140625" style="190"/>
    <col min="1533" max="1533" width="19.5703125" style="190" customWidth="1"/>
    <col min="1534" max="1534" width="10.7109375" style="190" customWidth="1"/>
    <col min="1535" max="1535" width="93.7109375" style="190" customWidth="1"/>
    <col min="1536" max="1536" width="11.7109375" style="190" customWidth="1"/>
    <col min="1537" max="1537" width="10.7109375" style="190" customWidth="1"/>
    <col min="1538" max="1538" width="11.7109375" style="190" customWidth="1"/>
    <col min="1539" max="1788" width="9.140625" style="190"/>
    <col min="1789" max="1789" width="19.5703125" style="190" customWidth="1"/>
    <col min="1790" max="1790" width="10.7109375" style="190" customWidth="1"/>
    <col min="1791" max="1791" width="93.7109375" style="190" customWidth="1"/>
    <col min="1792" max="1792" width="11.7109375" style="190" customWidth="1"/>
    <col min="1793" max="1793" width="10.7109375" style="190" customWidth="1"/>
    <col min="1794" max="1794" width="11.7109375" style="190" customWidth="1"/>
    <col min="1795" max="2044" width="9.140625" style="190"/>
    <col min="2045" max="2045" width="19.5703125" style="190" customWidth="1"/>
    <col min="2046" max="2046" width="10.7109375" style="190" customWidth="1"/>
    <col min="2047" max="2047" width="93.7109375" style="190" customWidth="1"/>
    <col min="2048" max="2048" width="11.7109375" style="190" customWidth="1"/>
    <col min="2049" max="2049" width="10.7109375" style="190" customWidth="1"/>
    <col min="2050" max="2050" width="11.7109375" style="190" customWidth="1"/>
    <col min="2051" max="2300" width="9.140625" style="190"/>
    <col min="2301" max="2301" width="19.5703125" style="190" customWidth="1"/>
    <col min="2302" max="2302" width="10.7109375" style="190" customWidth="1"/>
    <col min="2303" max="2303" width="93.7109375" style="190" customWidth="1"/>
    <col min="2304" max="2304" width="11.7109375" style="190" customWidth="1"/>
    <col min="2305" max="2305" width="10.7109375" style="190" customWidth="1"/>
    <col min="2306" max="2306" width="11.7109375" style="190" customWidth="1"/>
    <col min="2307" max="2556" width="9.140625" style="190"/>
    <col min="2557" max="2557" width="19.5703125" style="190" customWidth="1"/>
    <col min="2558" max="2558" width="10.7109375" style="190" customWidth="1"/>
    <col min="2559" max="2559" width="93.7109375" style="190" customWidth="1"/>
    <col min="2560" max="2560" width="11.7109375" style="190" customWidth="1"/>
    <col min="2561" max="2561" width="10.7109375" style="190" customWidth="1"/>
    <col min="2562" max="2562" width="11.7109375" style="190" customWidth="1"/>
    <col min="2563" max="2812" width="9.140625" style="190"/>
    <col min="2813" max="2813" width="19.5703125" style="190" customWidth="1"/>
    <col min="2814" max="2814" width="10.7109375" style="190" customWidth="1"/>
    <col min="2815" max="2815" width="93.7109375" style="190" customWidth="1"/>
    <col min="2816" max="2816" width="11.7109375" style="190" customWidth="1"/>
    <col min="2817" max="2817" width="10.7109375" style="190" customWidth="1"/>
    <col min="2818" max="2818" width="11.7109375" style="190" customWidth="1"/>
    <col min="2819" max="3068" width="9.140625" style="190"/>
    <col min="3069" max="3069" width="19.5703125" style="190" customWidth="1"/>
    <col min="3070" max="3070" width="10.7109375" style="190" customWidth="1"/>
    <col min="3071" max="3071" width="93.7109375" style="190" customWidth="1"/>
    <col min="3072" max="3072" width="11.7109375" style="190" customWidth="1"/>
    <col min="3073" max="3073" width="10.7109375" style="190" customWidth="1"/>
    <col min="3074" max="3074" width="11.7109375" style="190" customWidth="1"/>
    <col min="3075" max="3324" width="9.140625" style="190"/>
    <col min="3325" max="3325" width="19.5703125" style="190" customWidth="1"/>
    <col min="3326" max="3326" width="10.7109375" style="190" customWidth="1"/>
    <col min="3327" max="3327" width="93.7109375" style="190" customWidth="1"/>
    <col min="3328" max="3328" width="11.7109375" style="190" customWidth="1"/>
    <col min="3329" max="3329" width="10.7109375" style="190" customWidth="1"/>
    <col min="3330" max="3330" width="11.7109375" style="190" customWidth="1"/>
    <col min="3331" max="3580" width="9.140625" style="190"/>
    <col min="3581" max="3581" width="19.5703125" style="190" customWidth="1"/>
    <col min="3582" max="3582" width="10.7109375" style="190" customWidth="1"/>
    <col min="3583" max="3583" width="93.7109375" style="190" customWidth="1"/>
    <col min="3584" max="3584" width="11.7109375" style="190" customWidth="1"/>
    <col min="3585" max="3585" width="10.7109375" style="190" customWidth="1"/>
    <col min="3586" max="3586" width="11.7109375" style="190" customWidth="1"/>
    <col min="3587" max="3836" width="9.140625" style="190"/>
    <col min="3837" max="3837" width="19.5703125" style="190" customWidth="1"/>
    <col min="3838" max="3838" width="10.7109375" style="190" customWidth="1"/>
    <col min="3839" max="3839" width="93.7109375" style="190" customWidth="1"/>
    <col min="3840" max="3840" width="11.7109375" style="190" customWidth="1"/>
    <col min="3841" max="3841" width="10.7109375" style="190" customWidth="1"/>
    <col min="3842" max="3842" width="11.7109375" style="190" customWidth="1"/>
    <col min="3843" max="4092" width="9.140625" style="190"/>
    <col min="4093" max="4093" width="19.5703125" style="190" customWidth="1"/>
    <col min="4094" max="4094" width="10.7109375" style="190" customWidth="1"/>
    <col min="4095" max="4095" width="93.7109375" style="190" customWidth="1"/>
    <col min="4096" max="4096" width="11.7109375" style="190" customWidth="1"/>
    <col min="4097" max="4097" width="10.7109375" style="190" customWidth="1"/>
    <col min="4098" max="4098" width="11.7109375" style="190" customWidth="1"/>
    <col min="4099" max="4348" width="9.140625" style="190"/>
    <col min="4349" max="4349" width="19.5703125" style="190" customWidth="1"/>
    <col min="4350" max="4350" width="10.7109375" style="190" customWidth="1"/>
    <col min="4351" max="4351" width="93.7109375" style="190" customWidth="1"/>
    <col min="4352" max="4352" width="11.7109375" style="190" customWidth="1"/>
    <col min="4353" max="4353" width="10.7109375" style="190" customWidth="1"/>
    <col min="4354" max="4354" width="11.7109375" style="190" customWidth="1"/>
    <col min="4355" max="4604" width="9.140625" style="190"/>
    <col min="4605" max="4605" width="19.5703125" style="190" customWidth="1"/>
    <col min="4606" max="4606" width="10.7109375" style="190" customWidth="1"/>
    <col min="4607" max="4607" width="93.7109375" style="190" customWidth="1"/>
    <col min="4608" max="4608" width="11.7109375" style="190" customWidth="1"/>
    <col min="4609" max="4609" width="10.7109375" style="190" customWidth="1"/>
    <col min="4610" max="4610" width="11.7109375" style="190" customWidth="1"/>
    <col min="4611" max="4860" width="9.140625" style="190"/>
    <col min="4861" max="4861" width="19.5703125" style="190" customWidth="1"/>
    <col min="4862" max="4862" width="10.7109375" style="190" customWidth="1"/>
    <col min="4863" max="4863" width="93.7109375" style="190" customWidth="1"/>
    <col min="4864" max="4864" width="11.7109375" style="190" customWidth="1"/>
    <col min="4865" max="4865" width="10.7109375" style="190" customWidth="1"/>
    <col min="4866" max="4866" width="11.7109375" style="190" customWidth="1"/>
    <col min="4867" max="5116" width="9.140625" style="190"/>
    <col min="5117" max="5117" width="19.5703125" style="190" customWidth="1"/>
    <col min="5118" max="5118" width="10.7109375" style="190" customWidth="1"/>
    <col min="5119" max="5119" width="93.7109375" style="190" customWidth="1"/>
    <col min="5120" max="5120" width="11.7109375" style="190" customWidth="1"/>
    <col min="5121" max="5121" width="10.7109375" style="190" customWidth="1"/>
    <col min="5122" max="5122" width="11.7109375" style="190" customWidth="1"/>
    <col min="5123" max="5372" width="9.140625" style="190"/>
    <col min="5373" max="5373" width="19.5703125" style="190" customWidth="1"/>
    <col min="5374" max="5374" width="10.7109375" style="190" customWidth="1"/>
    <col min="5375" max="5375" width="93.7109375" style="190" customWidth="1"/>
    <col min="5376" max="5376" width="11.7109375" style="190" customWidth="1"/>
    <col min="5377" max="5377" width="10.7109375" style="190" customWidth="1"/>
    <col min="5378" max="5378" width="11.7109375" style="190" customWidth="1"/>
    <col min="5379" max="5628" width="9.140625" style="190"/>
    <col min="5629" max="5629" width="19.5703125" style="190" customWidth="1"/>
    <col min="5630" max="5630" width="10.7109375" style="190" customWidth="1"/>
    <col min="5631" max="5631" width="93.7109375" style="190" customWidth="1"/>
    <col min="5632" max="5632" width="11.7109375" style="190" customWidth="1"/>
    <col min="5633" max="5633" width="10.7109375" style="190" customWidth="1"/>
    <col min="5634" max="5634" width="11.7109375" style="190" customWidth="1"/>
    <col min="5635" max="5884" width="9.140625" style="190"/>
    <col min="5885" max="5885" width="19.5703125" style="190" customWidth="1"/>
    <col min="5886" max="5886" width="10.7109375" style="190" customWidth="1"/>
    <col min="5887" max="5887" width="93.7109375" style="190" customWidth="1"/>
    <col min="5888" max="5888" width="11.7109375" style="190" customWidth="1"/>
    <col min="5889" max="5889" width="10.7109375" style="190" customWidth="1"/>
    <col min="5890" max="5890" width="11.7109375" style="190" customWidth="1"/>
    <col min="5891" max="6140" width="9.140625" style="190"/>
    <col min="6141" max="6141" width="19.5703125" style="190" customWidth="1"/>
    <col min="6142" max="6142" width="10.7109375" style="190" customWidth="1"/>
    <col min="6143" max="6143" width="93.7109375" style="190" customWidth="1"/>
    <col min="6144" max="6144" width="11.7109375" style="190" customWidth="1"/>
    <col min="6145" max="6145" width="10.7109375" style="190" customWidth="1"/>
    <col min="6146" max="6146" width="11.7109375" style="190" customWidth="1"/>
    <col min="6147" max="6396" width="9.140625" style="190"/>
    <col min="6397" max="6397" width="19.5703125" style="190" customWidth="1"/>
    <col min="6398" max="6398" width="10.7109375" style="190" customWidth="1"/>
    <col min="6399" max="6399" width="93.7109375" style="190" customWidth="1"/>
    <col min="6400" max="6400" width="11.7109375" style="190" customWidth="1"/>
    <col min="6401" max="6401" width="10.7109375" style="190" customWidth="1"/>
    <col min="6402" max="6402" width="11.7109375" style="190" customWidth="1"/>
    <col min="6403" max="6652" width="9.140625" style="190"/>
    <col min="6653" max="6653" width="19.5703125" style="190" customWidth="1"/>
    <col min="6654" max="6654" width="10.7109375" style="190" customWidth="1"/>
    <col min="6655" max="6655" width="93.7109375" style="190" customWidth="1"/>
    <col min="6656" max="6656" width="11.7109375" style="190" customWidth="1"/>
    <col min="6657" max="6657" width="10.7109375" style="190" customWidth="1"/>
    <col min="6658" max="6658" width="11.7109375" style="190" customWidth="1"/>
    <col min="6659" max="6908" width="9.140625" style="190"/>
    <col min="6909" max="6909" width="19.5703125" style="190" customWidth="1"/>
    <col min="6910" max="6910" width="10.7109375" style="190" customWidth="1"/>
    <col min="6911" max="6911" width="93.7109375" style="190" customWidth="1"/>
    <col min="6912" max="6912" width="11.7109375" style="190" customWidth="1"/>
    <col min="6913" max="6913" width="10.7109375" style="190" customWidth="1"/>
    <col min="6914" max="6914" width="11.7109375" style="190" customWidth="1"/>
    <col min="6915" max="7164" width="9.140625" style="190"/>
    <col min="7165" max="7165" width="19.5703125" style="190" customWidth="1"/>
    <col min="7166" max="7166" width="10.7109375" style="190" customWidth="1"/>
    <col min="7167" max="7167" width="93.7109375" style="190" customWidth="1"/>
    <col min="7168" max="7168" width="11.7109375" style="190" customWidth="1"/>
    <col min="7169" max="7169" width="10.7109375" style="190" customWidth="1"/>
    <col min="7170" max="7170" width="11.7109375" style="190" customWidth="1"/>
    <col min="7171" max="7420" width="9.140625" style="190"/>
    <col min="7421" max="7421" width="19.5703125" style="190" customWidth="1"/>
    <col min="7422" max="7422" width="10.7109375" style="190" customWidth="1"/>
    <col min="7423" max="7423" width="93.7109375" style="190" customWidth="1"/>
    <col min="7424" max="7424" width="11.7109375" style="190" customWidth="1"/>
    <col min="7425" max="7425" width="10.7109375" style="190" customWidth="1"/>
    <col min="7426" max="7426" width="11.7109375" style="190" customWidth="1"/>
    <col min="7427" max="7676" width="9.140625" style="190"/>
    <col min="7677" max="7677" width="19.5703125" style="190" customWidth="1"/>
    <col min="7678" max="7678" width="10.7109375" style="190" customWidth="1"/>
    <col min="7679" max="7679" width="93.7109375" style="190" customWidth="1"/>
    <col min="7680" max="7680" width="11.7109375" style="190" customWidth="1"/>
    <col min="7681" max="7681" width="10.7109375" style="190" customWidth="1"/>
    <col min="7682" max="7682" width="11.7109375" style="190" customWidth="1"/>
    <col min="7683" max="7932" width="9.140625" style="190"/>
    <col min="7933" max="7933" width="19.5703125" style="190" customWidth="1"/>
    <col min="7934" max="7934" width="10.7109375" style="190" customWidth="1"/>
    <col min="7935" max="7935" width="93.7109375" style="190" customWidth="1"/>
    <col min="7936" max="7936" width="11.7109375" style="190" customWidth="1"/>
    <col min="7937" max="7937" width="10.7109375" style="190" customWidth="1"/>
    <col min="7938" max="7938" width="11.7109375" style="190" customWidth="1"/>
    <col min="7939" max="8188" width="9.140625" style="190"/>
    <col min="8189" max="8189" width="19.5703125" style="190" customWidth="1"/>
    <col min="8190" max="8190" width="10.7109375" style="190" customWidth="1"/>
    <col min="8191" max="8191" width="93.7109375" style="190" customWidth="1"/>
    <col min="8192" max="8192" width="11.7109375" style="190" customWidth="1"/>
    <col min="8193" max="8193" width="10.7109375" style="190" customWidth="1"/>
    <col min="8194" max="8194" width="11.7109375" style="190" customWidth="1"/>
    <col min="8195" max="8444" width="9.140625" style="190"/>
    <col min="8445" max="8445" width="19.5703125" style="190" customWidth="1"/>
    <col min="8446" max="8446" width="10.7109375" style="190" customWidth="1"/>
    <col min="8447" max="8447" width="93.7109375" style="190" customWidth="1"/>
    <col min="8448" max="8448" width="11.7109375" style="190" customWidth="1"/>
    <col min="8449" max="8449" width="10.7109375" style="190" customWidth="1"/>
    <col min="8450" max="8450" width="11.7109375" style="190" customWidth="1"/>
    <col min="8451" max="8700" width="9.140625" style="190"/>
    <col min="8701" max="8701" width="19.5703125" style="190" customWidth="1"/>
    <col min="8702" max="8702" width="10.7109375" style="190" customWidth="1"/>
    <col min="8703" max="8703" width="93.7109375" style="190" customWidth="1"/>
    <col min="8704" max="8704" width="11.7109375" style="190" customWidth="1"/>
    <col min="8705" max="8705" width="10.7109375" style="190" customWidth="1"/>
    <col min="8706" max="8706" width="11.7109375" style="190" customWidth="1"/>
    <col min="8707" max="8956" width="9.140625" style="190"/>
    <col min="8957" max="8957" width="19.5703125" style="190" customWidth="1"/>
    <col min="8958" max="8958" width="10.7109375" style="190" customWidth="1"/>
    <col min="8959" max="8959" width="93.7109375" style="190" customWidth="1"/>
    <col min="8960" max="8960" width="11.7109375" style="190" customWidth="1"/>
    <col min="8961" max="8961" width="10.7109375" style="190" customWidth="1"/>
    <col min="8962" max="8962" width="11.7109375" style="190" customWidth="1"/>
    <col min="8963" max="9212" width="9.140625" style="190"/>
    <col min="9213" max="9213" width="19.5703125" style="190" customWidth="1"/>
    <col min="9214" max="9214" width="10.7109375" style="190" customWidth="1"/>
    <col min="9215" max="9215" width="93.7109375" style="190" customWidth="1"/>
    <col min="9216" max="9216" width="11.7109375" style="190" customWidth="1"/>
    <col min="9217" max="9217" width="10.7109375" style="190" customWidth="1"/>
    <col min="9218" max="9218" width="11.7109375" style="190" customWidth="1"/>
    <col min="9219" max="9468" width="9.140625" style="190"/>
    <col min="9469" max="9469" width="19.5703125" style="190" customWidth="1"/>
    <col min="9470" max="9470" width="10.7109375" style="190" customWidth="1"/>
    <col min="9471" max="9471" width="93.7109375" style="190" customWidth="1"/>
    <col min="9472" max="9472" width="11.7109375" style="190" customWidth="1"/>
    <col min="9473" max="9473" width="10.7109375" style="190" customWidth="1"/>
    <col min="9474" max="9474" width="11.7109375" style="190" customWidth="1"/>
    <col min="9475" max="9724" width="9.140625" style="190"/>
    <col min="9725" max="9725" width="19.5703125" style="190" customWidth="1"/>
    <col min="9726" max="9726" width="10.7109375" style="190" customWidth="1"/>
    <col min="9727" max="9727" width="93.7109375" style="190" customWidth="1"/>
    <col min="9728" max="9728" width="11.7109375" style="190" customWidth="1"/>
    <col min="9729" max="9729" width="10.7109375" style="190" customWidth="1"/>
    <col min="9730" max="9730" width="11.7109375" style="190" customWidth="1"/>
    <col min="9731" max="9980" width="9.140625" style="190"/>
    <col min="9981" max="9981" width="19.5703125" style="190" customWidth="1"/>
    <col min="9982" max="9982" width="10.7109375" style="190" customWidth="1"/>
    <col min="9983" max="9983" width="93.7109375" style="190" customWidth="1"/>
    <col min="9984" max="9984" width="11.7109375" style="190" customWidth="1"/>
    <col min="9985" max="9985" width="10.7109375" style="190" customWidth="1"/>
    <col min="9986" max="9986" width="11.7109375" style="190" customWidth="1"/>
    <col min="9987" max="10236" width="9.140625" style="190"/>
    <col min="10237" max="10237" width="19.5703125" style="190" customWidth="1"/>
    <col min="10238" max="10238" width="10.7109375" style="190" customWidth="1"/>
    <col min="10239" max="10239" width="93.7109375" style="190" customWidth="1"/>
    <col min="10240" max="10240" width="11.7109375" style="190" customWidth="1"/>
    <col min="10241" max="10241" width="10.7109375" style="190" customWidth="1"/>
    <col min="10242" max="10242" width="11.7109375" style="190" customWidth="1"/>
    <col min="10243" max="10492" width="9.140625" style="190"/>
    <col min="10493" max="10493" width="19.5703125" style="190" customWidth="1"/>
    <col min="10494" max="10494" width="10.7109375" style="190" customWidth="1"/>
    <col min="10495" max="10495" width="93.7109375" style="190" customWidth="1"/>
    <col min="10496" max="10496" width="11.7109375" style="190" customWidth="1"/>
    <col min="10497" max="10497" width="10.7109375" style="190" customWidth="1"/>
    <col min="10498" max="10498" width="11.7109375" style="190" customWidth="1"/>
    <col min="10499" max="10748" width="9.140625" style="190"/>
    <col min="10749" max="10749" width="19.5703125" style="190" customWidth="1"/>
    <col min="10750" max="10750" width="10.7109375" style="190" customWidth="1"/>
    <col min="10751" max="10751" width="93.7109375" style="190" customWidth="1"/>
    <col min="10752" max="10752" width="11.7109375" style="190" customWidth="1"/>
    <col min="10753" max="10753" width="10.7109375" style="190" customWidth="1"/>
    <col min="10754" max="10754" width="11.7109375" style="190" customWidth="1"/>
    <col min="10755" max="11004" width="9.140625" style="190"/>
    <col min="11005" max="11005" width="19.5703125" style="190" customWidth="1"/>
    <col min="11006" max="11006" width="10.7109375" style="190" customWidth="1"/>
    <col min="11007" max="11007" width="93.7109375" style="190" customWidth="1"/>
    <col min="11008" max="11008" width="11.7109375" style="190" customWidth="1"/>
    <col min="11009" max="11009" width="10.7109375" style="190" customWidth="1"/>
    <col min="11010" max="11010" width="11.7109375" style="190" customWidth="1"/>
    <col min="11011" max="11260" width="9.140625" style="190"/>
    <col min="11261" max="11261" width="19.5703125" style="190" customWidth="1"/>
    <col min="11262" max="11262" width="10.7109375" style="190" customWidth="1"/>
    <col min="11263" max="11263" width="93.7109375" style="190" customWidth="1"/>
    <col min="11264" max="11264" width="11.7109375" style="190" customWidth="1"/>
    <col min="11265" max="11265" width="10.7109375" style="190" customWidth="1"/>
    <col min="11266" max="11266" width="11.7109375" style="190" customWidth="1"/>
    <col min="11267" max="11516" width="9.140625" style="190"/>
    <col min="11517" max="11517" width="19.5703125" style="190" customWidth="1"/>
    <col min="11518" max="11518" width="10.7109375" style="190" customWidth="1"/>
    <col min="11519" max="11519" width="93.7109375" style="190" customWidth="1"/>
    <col min="11520" max="11520" width="11.7109375" style="190" customWidth="1"/>
    <col min="11521" max="11521" width="10.7109375" style="190" customWidth="1"/>
    <col min="11522" max="11522" width="11.7109375" style="190" customWidth="1"/>
    <col min="11523" max="11772" width="9.140625" style="190"/>
    <col min="11773" max="11773" width="19.5703125" style="190" customWidth="1"/>
    <col min="11774" max="11774" width="10.7109375" style="190" customWidth="1"/>
    <col min="11775" max="11775" width="93.7109375" style="190" customWidth="1"/>
    <col min="11776" max="11776" width="11.7109375" style="190" customWidth="1"/>
    <col min="11777" max="11777" width="10.7109375" style="190" customWidth="1"/>
    <col min="11778" max="11778" width="11.7109375" style="190" customWidth="1"/>
    <col min="11779" max="12028" width="9.140625" style="190"/>
    <col min="12029" max="12029" width="19.5703125" style="190" customWidth="1"/>
    <col min="12030" max="12030" width="10.7109375" style="190" customWidth="1"/>
    <col min="12031" max="12031" width="93.7109375" style="190" customWidth="1"/>
    <col min="12032" max="12032" width="11.7109375" style="190" customWidth="1"/>
    <col min="12033" max="12033" width="10.7109375" style="190" customWidth="1"/>
    <col min="12034" max="12034" width="11.7109375" style="190" customWidth="1"/>
    <col min="12035" max="12284" width="9.140625" style="190"/>
    <col min="12285" max="12285" width="19.5703125" style="190" customWidth="1"/>
    <col min="12286" max="12286" width="10.7109375" style="190" customWidth="1"/>
    <col min="12287" max="12287" width="93.7109375" style="190" customWidth="1"/>
    <col min="12288" max="12288" width="11.7109375" style="190" customWidth="1"/>
    <col min="12289" max="12289" width="10.7109375" style="190" customWidth="1"/>
    <col min="12290" max="12290" width="11.7109375" style="190" customWidth="1"/>
    <col min="12291" max="12540" width="9.140625" style="190"/>
    <col min="12541" max="12541" width="19.5703125" style="190" customWidth="1"/>
    <col min="12542" max="12542" width="10.7109375" style="190" customWidth="1"/>
    <col min="12543" max="12543" width="93.7109375" style="190" customWidth="1"/>
    <col min="12544" max="12544" width="11.7109375" style="190" customWidth="1"/>
    <col min="12545" max="12545" width="10.7109375" style="190" customWidth="1"/>
    <col min="12546" max="12546" width="11.7109375" style="190" customWidth="1"/>
    <col min="12547" max="12796" width="9.140625" style="190"/>
    <col min="12797" max="12797" width="19.5703125" style="190" customWidth="1"/>
    <col min="12798" max="12798" width="10.7109375" style="190" customWidth="1"/>
    <col min="12799" max="12799" width="93.7109375" style="190" customWidth="1"/>
    <col min="12800" max="12800" width="11.7109375" style="190" customWidth="1"/>
    <col min="12801" max="12801" width="10.7109375" style="190" customWidth="1"/>
    <col min="12802" max="12802" width="11.7109375" style="190" customWidth="1"/>
    <col min="12803" max="13052" width="9.140625" style="190"/>
    <col min="13053" max="13053" width="19.5703125" style="190" customWidth="1"/>
    <col min="13054" max="13054" width="10.7109375" style="190" customWidth="1"/>
    <col min="13055" max="13055" width="93.7109375" style="190" customWidth="1"/>
    <col min="13056" max="13056" width="11.7109375" style="190" customWidth="1"/>
    <col min="13057" max="13057" width="10.7109375" style="190" customWidth="1"/>
    <col min="13058" max="13058" width="11.7109375" style="190" customWidth="1"/>
    <col min="13059" max="13308" width="9.140625" style="190"/>
    <col min="13309" max="13309" width="19.5703125" style="190" customWidth="1"/>
    <col min="13310" max="13310" width="10.7109375" style="190" customWidth="1"/>
    <col min="13311" max="13311" width="93.7109375" style="190" customWidth="1"/>
    <col min="13312" max="13312" width="11.7109375" style="190" customWidth="1"/>
    <col min="13313" max="13313" width="10.7109375" style="190" customWidth="1"/>
    <col min="13314" max="13314" width="11.7109375" style="190" customWidth="1"/>
    <col min="13315" max="13564" width="9.140625" style="190"/>
    <col min="13565" max="13565" width="19.5703125" style="190" customWidth="1"/>
    <col min="13566" max="13566" width="10.7109375" style="190" customWidth="1"/>
    <col min="13567" max="13567" width="93.7109375" style="190" customWidth="1"/>
    <col min="13568" max="13568" width="11.7109375" style="190" customWidth="1"/>
    <col min="13569" max="13569" width="10.7109375" style="190" customWidth="1"/>
    <col min="13570" max="13570" width="11.7109375" style="190" customWidth="1"/>
    <col min="13571" max="13820" width="9.140625" style="190"/>
    <col min="13821" max="13821" width="19.5703125" style="190" customWidth="1"/>
    <col min="13822" max="13822" width="10.7109375" style="190" customWidth="1"/>
    <col min="13823" max="13823" width="93.7109375" style="190" customWidth="1"/>
    <col min="13824" max="13824" width="11.7109375" style="190" customWidth="1"/>
    <col min="13825" max="13825" width="10.7109375" style="190" customWidth="1"/>
    <col min="13826" max="13826" width="11.7109375" style="190" customWidth="1"/>
    <col min="13827" max="14076" width="9.140625" style="190"/>
    <col min="14077" max="14077" width="19.5703125" style="190" customWidth="1"/>
    <col min="14078" max="14078" width="10.7109375" style="190" customWidth="1"/>
    <col min="14079" max="14079" width="93.7109375" style="190" customWidth="1"/>
    <col min="14080" max="14080" width="11.7109375" style="190" customWidth="1"/>
    <col min="14081" max="14081" width="10.7109375" style="190" customWidth="1"/>
    <col min="14082" max="14082" width="11.7109375" style="190" customWidth="1"/>
    <col min="14083" max="14332" width="9.140625" style="190"/>
    <col min="14333" max="14333" width="19.5703125" style="190" customWidth="1"/>
    <col min="14334" max="14334" width="10.7109375" style="190" customWidth="1"/>
    <col min="14335" max="14335" width="93.7109375" style="190" customWidth="1"/>
    <col min="14336" max="14336" width="11.7109375" style="190" customWidth="1"/>
    <col min="14337" max="14337" width="10.7109375" style="190" customWidth="1"/>
    <col min="14338" max="14338" width="11.7109375" style="190" customWidth="1"/>
    <col min="14339" max="14588" width="9.140625" style="190"/>
    <col min="14589" max="14589" width="19.5703125" style="190" customWidth="1"/>
    <col min="14590" max="14590" width="10.7109375" style="190" customWidth="1"/>
    <col min="14591" max="14591" width="93.7109375" style="190" customWidth="1"/>
    <col min="14592" max="14592" width="11.7109375" style="190" customWidth="1"/>
    <col min="14593" max="14593" width="10.7109375" style="190" customWidth="1"/>
    <col min="14594" max="14594" width="11.7109375" style="190" customWidth="1"/>
    <col min="14595" max="14844" width="9.140625" style="190"/>
    <col min="14845" max="14845" width="19.5703125" style="190" customWidth="1"/>
    <col min="14846" max="14846" width="10.7109375" style="190" customWidth="1"/>
    <col min="14847" max="14847" width="93.7109375" style="190" customWidth="1"/>
    <col min="14848" max="14848" width="11.7109375" style="190" customWidth="1"/>
    <col min="14849" max="14849" width="10.7109375" style="190" customWidth="1"/>
    <col min="14850" max="14850" width="11.7109375" style="190" customWidth="1"/>
    <col min="14851" max="15100" width="9.140625" style="190"/>
    <col min="15101" max="15101" width="19.5703125" style="190" customWidth="1"/>
    <col min="15102" max="15102" width="10.7109375" style="190" customWidth="1"/>
    <col min="15103" max="15103" width="93.7109375" style="190" customWidth="1"/>
    <col min="15104" max="15104" width="11.7109375" style="190" customWidth="1"/>
    <col min="15105" max="15105" width="10.7109375" style="190" customWidth="1"/>
    <col min="15106" max="15106" width="11.7109375" style="190" customWidth="1"/>
    <col min="15107" max="15356" width="9.140625" style="190"/>
    <col min="15357" max="15357" width="19.5703125" style="190" customWidth="1"/>
    <col min="15358" max="15358" width="10.7109375" style="190" customWidth="1"/>
    <col min="15359" max="15359" width="93.7109375" style="190" customWidth="1"/>
    <col min="15360" max="15360" width="11.7109375" style="190" customWidth="1"/>
    <col min="15361" max="15361" width="10.7109375" style="190" customWidth="1"/>
    <col min="15362" max="15362" width="11.7109375" style="190" customWidth="1"/>
    <col min="15363" max="15612" width="9.140625" style="190"/>
    <col min="15613" max="15613" width="19.5703125" style="190" customWidth="1"/>
    <col min="15614" max="15614" width="10.7109375" style="190" customWidth="1"/>
    <col min="15615" max="15615" width="93.7109375" style="190" customWidth="1"/>
    <col min="15616" max="15616" width="11.7109375" style="190" customWidth="1"/>
    <col min="15617" max="15617" width="10.7109375" style="190" customWidth="1"/>
    <col min="15618" max="15618" width="11.7109375" style="190" customWidth="1"/>
    <col min="15619" max="15868" width="9.140625" style="190"/>
    <col min="15869" max="15869" width="19.5703125" style="190" customWidth="1"/>
    <col min="15870" max="15870" width="10.7109375" style="190" customWidth="1"/>
    <col min="15871" max="15871" width="93.7109375" style="190" customWidth="1"/>
    <col min="15872" max="15872" width="11.7109375" style="190" customWidth="1"/>
    <col min="15873" max="15873" width="10.7109375" style="190" customWidth="1"/>
    <col min="15874" max="15874" width="11.7109375" style="190" customWidth="1"/>
    <col min="15875" max="16124" width="9.140625" style="190"/>
    <col min="16125" max="16125" width="19.5703125" style="190" customWidth="1"/>
    <col min="16126" max="16126" width="10.7109375" style="190" customWidth="1"/>
    <col min="16127" max="16127" width="93.7109375" style="190" customWidth="1"/>
    <col min="16128" max="16128" width="11.7109375" style="190" customWidth="1"/>
    <col min="16129" max="16129" width="10.7109375" style="190" customWidth="1"/>
    <col min="16130" max="16130" width="11.7109375" style="190" customWidth="1"/>
    <col min="16131" max="16384" width="9.140625" style="190"/>
  </cols>
  <sheetData>
    <row r="2" spans="2:25" ht="13.5" customHeight="1" thickBot="1">
      <c r="E2" s="279"/>
      <c r="F2" s="279"/>
      <c r="G2" s="279"/>
      <c r="Q2" s="394" t="s">
        <v>603</v>
      </c>
      <c r="R2" s="394"/>
      <c r="T2" s="394" t="s">
        <v>602</v>
      </c>
      <c r="U2" s="394"/>
    </row>
    <row r="3" spans="2:25" ht="34.5" customHeight="1" thickBot="1">
      <c r="B3" s="278" t="s">
        <v>605</v>
      </c>
      <c r="C3" s="277" t="s">
        <v>604</v>
      </c>
      <c r="D3" s="395" t="s">
        <v>603</v>
      </c>
      <c r="E3" s="395"/>
      <c r="I3" s="395" t="s">
        <v>602</v>
      </c>
      <c r="J3" s="395"/>
      <c r="N3" s="276" t="s">
        <v>601</v>
      </c>
      <c r="O3" s="276" t="s">
        <v>600</v>
      </c>
      <c r="P3"/>
      <c r="Q3" s="276" t="s">
        <v>599</v>
      </c>
      <c r="R3" s="276" t="s">
        <v>598</v>
      </c>
      <c r="T3" s="276" t="s">
        <v>599</v>
      </c>
      <c r="U3" s="276" t="s">
        <v>598</v>
      </c>
      <c r="W3"/>
      <c r="X3"/>
      <c r="Y3"/>
    </row>
    <row r="4" spans="2:25" ht="11.25" customHeight="1" thickBot="1">
      <c r="B4" s="275"/>
      <c r="C4" s="274"/>
      <c r="D4" s="395"/>
      <c r="E4" s="395"/>
      <c r="F4" s="273"/>
      <c r="G4" s="273"/>
      <c r="I4" s="396"/>
      <c r="J4" s="395"/>
      <c r="K4" s="273"/>
      <c r="L4" s="273"/>
      <c r="N4" s="272"/>
      <c r="O4" s="272"/>
      <c r="P4"/>
      <c r="Q4" s="397" t="s">
        <v>597</v>
      </c>
      <c r="R4" s="397"/>
      <c r="S4" s="262"/>
      <c r="T4" s="397" t="s">
        <v>597</v>
      </c>
      <c r="U4" s="397"/>
    </row>
    <row r="5" spans="2:25" s="262" customFormat="1" ht="32.25" thickBot="1">
      <c r="B5" s="271" t="s">
        <v>596</v>
      </c>
      <c r="C5" s="270" t="s">
        <v>595</v>
      </c>
      <c r="D5" s="269" t="s">
        <v>594</v>
      </c>
      <c r="E5" s="268" t="s">
        <v>593</v>
      </c>
      <c r="F5" s="264" t="s">
        <v>592</v>
      </c>
      <c r="G5" s="263" t="s">
        <v>591</v>
      </c>
      <c r="H5" s="267"/>
      <c r="I5" s="266" t="s">
        <v>11</v>
      </c>
      <c r="J5" s="265" t="s">
        <v>593</v>
      </c>
      <c r="K5" s="264" t="s">
        <v>592</v>
      </c>
      <c r="L5" s="263" t="s">
        <v>591</v>
      </c>
    </row>
    <row r="6" spans="2:25" ht="26.25" customHeight="1" thickBot="1">
      <c r="B6" s="410" t="s">
        <v>589</v>
      </c>
      <c r="C6" s="210" t="s">
        <v>119</v>
      </c>
      <c r="D6" s="411" t="s">
        <v>590</v>
      </c>
      <c r="E6" s="243">
        <v>1</v>
      </c>
      <c r="F6" s="200">
        <v>5106.3323077980785</v>
      </c>
      <c r="G6" s="199">
        <f>F6*E6</f>
        <v>5106.3323077980785</v>
      </c>
      <c r="I6" s="398" t="s">
        <v>590</v>
      </c>
      <c r="J6" s="241">
        <v>1</v>
      </c>
      <c r="K6" s="200">
        <v>5106.3323077980785</v>
      </c>
      <c r="L6" s="199">
        <f>K6*J6</f>
        <v>5106.3323077980785</v>
      </c>
      <c r="N6" s="214">
        <v>3</v>
      </c>
      <c r="O6" s="213">
        <v>90</v>
      </c>
      <c r="Q6" s="212">
        <f>N6*E6</f>
        <v>3</v>
      </c>
      <c r="R6" s="212">
        <f>O6*E6</f>
        <v>90</v>
      </c>
      <c r="T6" s="212">
        <f>N6*J6</f>
        <v>3</v>
      </c>
      <c r="U6" s="212">
        <f>O6*J6</f>
        <v>90</v>
      </c>
    </row>
    <row r="7" spans="2:25" ht="22.5" customHeight="1" thickBot="1">
      <c r="B7" s="410" t="s">
        <v>589</v>
      </c>
      <c r="C7" s="210" t="s">
        <v>155</v>
      </c>
      <c r="D7" s="412"/>
      <c r="E7" s="256">
        <v>2</v>
      </c>
      <c r="F7" s="200">
        <v>179.88216084288686</v>
      </c>
      <c r="G7" s="199">
        <f>F7*E7</f>
        <v>359.76432168577372</v>
      </c>
      <c r="I7" s="399"/>
      <c r="J7" s="241">
        <v>1</v>
      </c>
      <c r="K7" s="200">
        <v>179.88216084288686</v>
      </c>
      <c r="L7" s="199">
        <f>K7*J7</f>
        <v>179.88216084288686</v>
      </c>
    </row>
    <row r="8" spans="2:25" ht="22.5" customHeight="1" thickBot="1">
      <c r="B8" s="410" t="s">
        <v>589</v>
      </c>
      <c r="C8" s="210" t="s">
        <v>159</v>
      </c>
      <c r="D8" s="412"/>
      <c r="E8" s="256">
        <v>80</v>
      </c>
      <c r="F8" s="200">
        <v>8.1237104896787606</v>
      </c>
      <c r="G8" s="199">
        <f>F8*E8</f>
        <v>649.89683917430079</v>
      </c>
      <c r="I8" s="399"/>
      <c r="J8" s="241">
        <v>50</v>
      </c>
      <c r="K8" s="200">
        <v>8.1237104896787606</v>
      </c>
      <c r="L8" s="199">
        <f>K8*J8</f>
        <v>406.18552448393802</v>
      </c>
    </row>
    <row r="9" spans="2:25" ht="24" customHeight="1" thickBot="1">
      <c r="B9" s="228" t="s">
        <v>164</v>
      </c>
      <c r="C9" s="210" t="s">
        <v>165</v>
      </c>
      <c r="D9" s="413"/>
      <c r="E9" s="243">
        <v>2</v>
      </c>
      <c r="F9" s="200">
        <v>1450.6625874426361</v>
      </c>
      <c r="G9" s="199">
        <f>F9*E9</f>
        <v>2901.3251748852722</v>
      </c>
      <c r="I9" s="400"/>
      <c r="J9" s="241">
        <v>2</v>
      </c>
      <c r="K9" s="200">
        <v>1450.6625874426361</v>
      </c>
      <c r="L9" s="199">
        <f>K9*J9</f>
        <v>2901.3251748852722</v>
      </c>
      <c r="N9" s="214">
        <v>1</v>
      </c>
      <c r="O9" s="213">
        <v>250</v>
      </c>
      <c r="Q9" s="212">
        <f>N9*E9</f>
        <v>2</v>
      </c>
      <c r="R9" s="212">
        <f>O9*E9</f>
        <v>500</v>
      </c>
      <c r="T9" s="212">
        <f>N9*J9</f>
        <v>2</v>
      </c>
      <c r="U9" s="212">
        <f>O9*J9</f>
        <v>500</v>
      </c>
    </row>
    <row r="10" spans="2:25" ht="24" customHeight="1" thickBot="1">
      <c r="B10" s="261" t="s">
        <v>164</v>
      </c>
      <c r="C10" s="235" t="s">
        <v>181</v>
      </c>
      <c r="D10" s="260" t="s">
        <v>588</v>
      </c>
      <c r="E10" s="256">
        <v>2</v>
      </c>
      <c r="F10" s="200">
        <v>1450.6625874426361</v>
      </c>
      <c r="G10" s="199">
        <f>F10*E10</f>
        <v>2901.3251748852722</v>
      </c>
      <c r="I10" s="232" t="s">
        <v>559</v>
      </c>
      <c r="J10" s="241">
        <v>0</v>
      </c>
      <c r="K10" s="224">
        <v>0</v>
      </c>
      <c r="L10" s="223">
        <v>0</v>
      </c>
      <c r="N10" s="259">
        <v>1</v>
      </c>
      <c r="O10" s="258">
        <v>250</v>
      </c>
      <c r="Q10" s="212">
        <f>N10*E10</f>
        <v>2</v>
      </c>
      <c r="R10" s="212">
        <f>O10*E10</f>
        <v>500</v>
      </c>
      <c r="T10" s="212">
        <f>N10*J10</f>
        <v>0</v>
      </c>
      <c r="U10" s="212">
        <f>O10*J10</f>
        <v>0</v>
      </c>
    </row>
    <row r="11" spans="2:25" ht="61.5" customHeight="1" thickBot="1">
      <c r="B11" s="410" t="s">
        <v>183</v>
      </c>
      <c r="C11" s="257" t="s">
        <v>184</v>
      </c>
      <c r="D11" s="244" t="s">
        <v>587</v>
      </c>
      <c r="E11" s="240" t="s">
        <v>185</v>
      </c>
      <c r="F11" s="238">
        <v>0</v>
      </c>
      <c r="G11" s="237">
        <v>0</v>
      </c>
      <c r="I11" s="242" t="s">
        <v>587</v>
      </c>
      <c r="J11" s="231" t="s">
        <v>185</v>
      </c>
      <c r="K11" s="224">
        <v>0</v>
      </c>
      <c r="L11" s="223">
        <v>0</v>
      </c>
    </row>
    <row r="12" spans="2:25" ht="54.75" customHeight="1" thickBot="1">
      <c r="B12" s="410"/>
      <c r="C12" s="245" t="s">
        <v>186</v>
      </c>
      <c r="D12" s="244" t="s">
        <v>586</v>
      </c>
      <c r="E12" s="240">
        <v>2</v>
      </c>
      <c r="F12" s="200">
        <v>1566.7155944380468</v>
      </c>
      <c r="G12" s="199">
        <f t="shared" ref="G12:G20" si="0">F12*E12</f>
        <v>3133.4311888760935</v>
      </c>
      <c r="I12" s="242" t="s">
        <v>586</v>
      </c>
      <c r="J12" s="231">
        <v>2</v>
      </c>
      <c r="K12" s="200">
        <v>1566.7155944380468</v>
      </c>
      <c r="L12" s="199">
        <f>K12*J12</f>
        <v>3133.4311888760935</v>
      </c>
    </row>
    <row r="13" spans="2:25" ht="33.75" customHeight="1" thickBot="1">
      <c r="B13" s="410" t="s">
        <v>190</v>
      </c>
      <c r="C13" s="210" t="s">
        <v>191</v>
      </c>
      <c r="D13" s="247" t="s">
        <v>585</v>
      </c>
      <c r="E13" s="240">
        <v>2</v>
      </c>
      <c r="F13" s="200">
        <v>812.37104896787616</v>
      </c>
      <c r="G13" s="199">
        <f t="shared" si="0"/>
        <v>1624.7420979357523</v>
      </c>
      <c r="I13" s="246" t="s">
        <v>585</v>
      </c>
      <c r="J13" s="231">
        <v>2</v>
      </c>
      <c r="K13" s="200">
        <v>812.37104896787616</v>
      </c>
      <c r="L13" s="199">
        <f>K13*J13</f>
        <v>1624.7420979357523</v>
      </c>
    </row>
    <row r="14" spans="2:25" ht="33.75" customHeight="1" thickBot="1">
      <c r="B14" s="414" t="s">
        <v>584</v>
      </c>
      <c r="C14" s="235" t="s">
        <v>583</v>
      </c>
      <c r="D14" s="417" t="s">
        <v>582</v>
      </c>
      <c r="E14" s="254">
        <v>2</v>
      </c>
      <c r="F14" s="200">
        <v>6266.8623777521871</v>
      </c>
      <c r="G14" s="199">
        <f t="shared" si="0"/>
        <v>12533.724755504374</v>
      </c>
      <c r="I14" s="246" t="s">
        <v>559</v>
      </c>
      <c r="J14" s="231">
        <v>0</v>
      </c>
      <c r="K14" s="224">
        <v>0</v>
      </c>
      <c r="L14" s="223">
        <v>0</v>
      </c>
      <c r="N14" s="214">
        <v>2</v>
      </c>
      <c r="O14" s="213">
        <v>460</v>
      </c>
      <c r="Q14" s="212">
        <f>N14*E14</f>
        <v>4</v>
      </c>
      <c r="R14" s="212">
        <f>O14*E14</f>
        <v>920</v>
      </c>
      <c r="T14" s="212">
        <f>N14*J14</f>
        <v>0</v>
      </c>
      <c r="U14" s="212">
        <f>O14*J14</f>
        <v>0</v>
      </c>
    </row>
    <row r="15" spans="2:25" ht="33.75" customHeight="1" thickBot="1">
      <c r="B15" s="415"/>
      <c r="C15" s="235" t="s">
        <v>581</v>
      </c>
      <c r="D15" s="418"/>
      <c r="E15" s="254">
        <v>2</v>
      </c>
      <c r="F15" s="200">
        <v>1276.5830769495196</v>
      </c>
      <c r="G15" s="199">
        <f t="shared" si="0"/>
        <v>2553.1661538990393</v>
      </c>
      <c r="I15" s="246" t="s">
        <v>559</v>
      </c>
      <c r="J15" s="231">
        <v>0</v>
      </c>
      <c r="K15" s="224">
        <v>0</v>
      </c>
      <c r="L15" s="223">
        <v>0</v>
      </c>
    </row>
    <row r="16" spans="2:25" ht="33.75" customHeight="1" thickBot="1">
      <c r="B16" s="416"/>
      <c r="C16" s="235" t="s">
        <v>237</v>
      </c>
      <c r="D16" s="419"/>
      <c r="E16" s="254">
        <v>2</v>
      </c>
      <c r="F16" s="200">
        <v>4061.8552448393807</v>
      </c>
      <c r="G16" s="199">
        <f t="shared" si="0"/>
        <v>8123.7104896787614</v>
      </c>
      <c r="I16" s="246" t="s">
        <v>559</v>
      </c>
      <c r="J16" s="231">
        <v>0</v>
      </c>
      <c r="K16" s="224">
        <v>0</v>
      </c>
      <c r="L16" s="223">
        <v>0</v>
      </c>
    </row>
    <row r="17" spans="2:21" ht="69" customHeight="1" thickBot="1">
      <c r="B17" s="410" t="s">
        <v>190</v>
      </c>
      <c r="C17" s="245" t="s">
        <v>246</v>
      </c>
      <c r="D17" s="244" t="s">
        <v>580</v>
      </c>
      <c r="E17" s="256">
        <v>2</v>
      </c>
      <c r="F17" s="200">
        <v>9748.4525876145144</v>
      </c>
      <c r="G17" s="199">
        <f t="shared" si="0"/>
        <v>19496.905175229029</v>
      </c>
      <c r="I17" s="242" t="s">
        <v>580</v>
      </c>
      <c r="J17" s="255">
        <v>2</v>
      </c>
      <c r="K17" s="200">
        <v>9748.4525876145144</v>
      </c>
      <c r="L17" s="199">
        <f>K17*J17</f>
        <v>19496.905175229029</v>
      </c>
      <c r="N17" s="214">
        <v>2</v>
      </c>
      <c r="O17" s="213">
        <v>460</v>
      </c>
      <c r="Q17" s="212">
        <f>N17*E17</f>
        <v>4</v>
      </c>
      <c r="R17" s="212">
        <f>O17*E17</f>
        <v>920</v>
      </c>
      <c r="T17" s="212">
        <f>N17*J17</f>
        <v>4</v>
      </c>
      <c r="U17" s="212">
        <f>O17*J17</f>
        <v>920</v>
      </c>
    </row>
    <row r="18" spans="2:21" ht="26.25" thickBot="1">
      <c r="B18" s="410" t="s">
        <v>190</v>
      </c>
      <c r="C18" s="235" t="s">
        <v>579</v>
      </c>
      <c r="D18" s="247" t="s">
        <v>578</v>
      </c>
      <c r="E18" s="254">
        <v>2</v>
      </c>
      <c r="F18" s="200">
        <v>1276.5830769495196</v>
      </c>
      <c r="G18" s="199">
        <f t="shared" si="0"/>
        <v>2553.1661538990393</v>
      </c>
      <c r="I18" s="246" t="s">
        <v>578</v>
      </c>
      <c r="J18" s="253">
        <v>2</v>
      </c>
      <c r="K18" s="200">
        <v>1276.5830769495196</v>
      </c>
      <c r="L18" s="199">
        <f>K18*J18</f>
        <v>2553.1661538990393</v>
      </c>
    </row>
    <row r="19" spans="2:21" ht="26.25" thickBot="1">
      <c r="B19" s="410" t="s">
        <v>575</v>
      </c>
      <c r="C19" s="210" t="s">
        <v>577</v>
      </c>
      <c r="D19" s="247" t="s">
        <v>576</v>
      </c>
      <c r="E19" s="240">
        <v>2</v>
      </c>
      <c r="F19" s="200">
        <v>1276.5830769495196</v>
      </c>
      <c r="G19" s="199">
        <f t="shared" si="0"/>
        <v>2553.1661538990393</v>
      </c>
      <c r="I19" s="246" t="s">
        <v>576</v>
      </c>
      <c r="J19" s="231">
        <v>2</v>
      </c>
      <c r="K19" s="200">
        <v>1276.5830769495196</v>
      </c>
      <c r="L19" s="199">
        <f>K19*J19</f>
        <v>2553.1661538990393</v>
      </c>
    </row>
    <row r="20" spans="2:21" ht="77.25" thickBot="1">
      <c r="B20" s="410" t="s">
        <v>575</v>
      </c>
      <c r="C20" s="210" t="s">
        <v>262</v>
      </c>
      <c r="D20" s="244" t="s">
        <v>574</v>
      </c>
      <c r="E20" s="240">
        <v>2</v>
      </c>
      <c r="F20" s="200">
        <v>14216.493356937832</v>
      </c>
      <c r="G20" s="199">
        <f t="shared" si="0"/>
        <v>28432.986713875664</v>
      </c>
      <c r="I20" s="242" t="s">
        <v>574</v>
      </c>
      <c r="J20" s="231">
        <v>2</v>
      </c>
      <c r="K20" s="200">
        <v>14216.493356937832</v>
      </c>
      <c r="L20" s="199">
        <f>K20*J20</f>
        <v>28432.986713875664</v>
      </c>
      <c r="N20" s="214">
        <v>2</v>
      </c>
      <c r="O20" s="213">
        <v>460</v>
      </c>
      <c r="Q20" s="212">
        <f>N20*E20</f>
        <v>4</v>
      </c>
      <c r="R20" s="212">
        <f>O20*E20</f>
        <v>920</v>
      </c>
      <c r="T20" s="212">
        <f>N20*J20</f>
        <v>4</v>
      </c>
      <c r="U20" s="212">
        <f>O20*J20</f>
        <v>920</v>
      </c>
    </row>
    <row r="21" spans="2:21" ht="51.75" thickBot="1">
      <c r="B21" s="228" t="s">
        <v>573</v>
      </c>
      <c r="C21" s="252" t="s">
        <v>572</v>
      </c>
      <c r="D21" s="251" t="s">
        <v>571</v>
      </c>
      <c r="E21" s="243" t="s">
        <v>185</v>
      </c>
      <c r="F21" s="200">
        <v>0</v>
      </c>
      <c r="G21" s="199">
        <v>0</v>
      </c>
      <c r="I21" s="250" t="s">
        <v>571</v>
      </c>
      <c r="J21" s="241" t="s">
        <v>185</v>
      </c>
      <c r="K21" s="224">
        <v>0</v>
      </c>
      <c r="L21" s="223">
        <v>0</v>
      </c>
    </row>
    <row r="22" spans="2:21" ht="51.75" thickBot="1">
      <c r="B22" s="228"/>
      <c r="C22" s="249" t="s">
        <v>570</v>
      </c>
      <c r="D22" s="247" t="s">
        <v>569</v>
      </c>
      <c r="E22" s="243">
        <v>2</v>
      </c>
      <c r="F22" s="200">
        <v>6777.4956085319955</v>
      </c>
      <c r="G22" s="199">
        <f>F22*E22</f>
        <v>13554.991217063991</v>
      </c>
      <c r="I22" s="246" t="s">
        <v>569</v>
      </c>
      <c r="J22" s="241">
        <v>2</v>
      </c>
      <c r="K22" s="200">
        <v>6777.4956085319955</v>
      </c>
      <c r="L22" s="199">
        <f>K22*J22</f>
        <v>13554.991217063991</v>
      </c>
      <c r="N22" s="213">
        <v>1</v>
      </c>
      <c r="O22" s="213">
        <v>240</v>
      </c>
      <c r="Q22" s="212">
        <f>N22*E22</f>
        <v>2</v>
      </c>
      <c r="R22" s="212">
        <f>O22*E22</f>
        <v>480</v>
      </c>
      <c r="T22" s="212">
        <f>N22*J22</f>
        <v>2</v>
      </c>
      <c r="U22" s="212">
        <f>O22*J22</f>
        <v>480</v>
      </c>
    </row>
    <row r="23" spans="2:21" ht="45.75" thickBot="1">
      <c r="B23" s="228" t="s">
        <v>568</v>
      </c>
      <c r="C23" s="248" t="s">
        <v>293</v>
      </c>
      <c r="D23" s="247" t="s">
        <v>567</v>
      </c>
      <c r="E23" s="243">
        <v>1</v>
      </c>
      <c r="F23" s="200">
        <v>13346.09580447225</v>
      </c>
      <c r="G23" s="199">
        <f>F23*E23</f>
        <v>13346.09580447225</v>
      </c>
      <c r="I23" s="246" t="s">
        <v>567</v>
      </c>
      <c r="J23" s="241">
        <v>1</v>
      </c>
      <c r="K23" s="200">
        <v>13346.09580447225</v>
      </c>
      <c r="L23" s="199">
        <f>K23*J23</f>
        <v>13346.09580447225</v>
      </c>
    </row>
    <row r="24" spans="2:21" ht="13.5" thickBot="1">
      <c r="B24" s="228" t="s">
        <v>566</v>
      </c>
      <c r="C24" s="245" t="s">
        <v>298</v>
      </c>
      <c r="D24" s="244" t="s">
        <v>565</v>
      </c>
      <c r="E24" s="243">
        <v>2</v>
      </c>
      <c r="F24" s="200">
        <v>11170.101923308297</v>
      </c>
      <c r="G24" s="199">
        <f>F24*E24</f>
        <v>22340.203846616594</v>
      </c>
      <c r="I24" s="242" t="s">
        <v>565</v>
      </c>
      <c r="J24" s="241">
        <v>2</v>
      </c>
      <c r="K24" s="200">
        <v>11170.101923308297</v>
      </c>
      <c r="L24" s="199">
        <f>K24*J24</f>
        <v>22340.203846616594</v>
      </c>
      <c r="N24" s="214">
        <v>1</v>
      </c>
      <c r="O24" s="213">
        <v>168</v>
      </c>
      <c r="Q24" s="212">
        <f>N24*E24</f>
        <v>2</v>
      </c>
      <c r="R24" s="212">
        <f>O24*E24</f>
        <v>336</v>
      </c>
      <c r="T24" s="212">
        <f>N24*J24</f>
        <v>2</v>
      </c>
      <c r="U24" s="212">
        <f>O24*J24</f>
        <v>336</v>
      </c>
    </row>
    <row r="25" spans="2:21" ht="23.25" customHeight="1" thickBot="1">
      <c r="B25" s="228" t="s">
        <v>306</v>
      </c>
      <c r="C25" s="210" t="s">
        <v>307</v>
      </c>
      <c r="D25" s="411" t="s">
        <v>564</v>
      </c>
      <c r="E25" s="240">
        <v>1</v>
      </c>
      <c r="F25" s="200">
        <v>27852.721678898612</v>
      </c>
      <c r="G25" s="199">
        <f>F25*E25</f>
        <v>27852.721678898612</v>
      </c>
      <c r="I25" s="398" t="s">
        <v>564</v>
      </c>
      <c r="J25" s="231">
        <v>1</v>
      </c>
      <c r="K25" s="200">
        <v>27852.721678898612</v>
      </c>
      <c r="L25" s="199">
        <f>K25*J25</f>
        <v>27852.721678898612</v>
      </c>
      <c r="N25" s="214">
        <v>2</v>
      </c>
      <c r="O25" s="213">
        <v>620</v>
      </c>
      <c r="Q25" s="212">
        <f>N25*E25</f>
        <v>2</v>
      </c>
      <c r="R25" s="212">
        <f>O25*E25</f>
        <v>620</v>
      </c>
      <c r="T25" s="212">
        <f>N25*J25</f>
        <v>2</v>
      </c>
      <c r="U25" s="212">
        <f>O25*J25</f>
        <v>620</v>
      </c>
    </row>
    <row r="26" spans="2:21" ht="15.75" customHeight="1" thickBot="1">
      <c r="B26" s="228" t="s">
        <v>563</v>
      </c>
      <c r="C26" s="210" t="s">
        <v>311</v>
      </c>
      <c r="D26" s="412"/>
      <c r="E26" s="240">
        <v>8</v>
      </c>
      <c r="F26" s="238">
        <v>0</v>
      </c>
      <c r="G26" s="237">
        <v>0</v>
      </c>
      <c r="I26" s="399"/>
      <c r="J26" s="231">
        <v>8</v>
      </c>
      <c r="K26" s="224">
        <v>0</v>
      </c>
      <c r="L26" s="223">
        <v>0</v>
      </c>
    </row>
    <row r="27" spans="2:21" ht="15.75" customHeight="1" thickBot="1">
      <c r="B27" s="228" t="s">
        <v>563</v>
      </c>
      <c r="C27" s="210" t="s">
        <v>315</v>
      </c>
      <c r="D27" s="412"/>
      <c r="E27" s="239">
        <v>6</v>
      </c>
      <c r="F27" s="238">
        <v>0</v>
      </c>
      <c r="G27" s="237">
        <v>0</v>
      </c>
      <c r="I27" s="399"/>
      <c r="J27" s="231">
        <v>6</v>
      </c>
      <c r="K27" s="224">
        <v>0</v>
      </c>
      <c r="L27" s="223">
        <v>0</v>
      </c>
    </row>
    <row r="28" spans="2:21" ht="30.75" customHeight="1" thickBot="1">
      <c r="B28" s="228" t="s">
        <v>562</v>
      </c>
      <c r="C28" s="210" t="s">
        <v>319</v>
      </c>
      <c r="D28" s="413"/>
      <c r="E28" s="239">
        <v>0</v>
      </c>
      <c r="F28" s="238">
        <v>0</v>
      </c>
      <c r="G28" s="237">
        <v>0</v>
      </c>
      <c r="I28" s="400"/>
      <c r="J28" s="231">
        <v>0</v>
      </c>
      <c r="K28" s="224">
        <v>0</v>
      </c>
      <c r="L28" s="223">
        <v>0</v>
      </c>
    </row>
    <row r="29" spans="2:21" ht="30.75" customHeight="1" thickBot="1">
      <c r="B29" s="236" t="s">
        <v>561</v>
      </c>
      <c r="C29" s="235" t="s">
        <v>325</v>
      </c>
      <c r="D29" s="234" t="s">
        <v>560</v>
      </c>
      <c r="E29" s="233">
        <v>4</v>
      </c>
      <c r="F29" s="200">
        <v>464.21202798164353</v>
      </c>
      <c r="G29" s="199">
        <f>F29*E29</f>
        <v>1856.8481119265741</v>
      </c>
      <c r="I29" s="232" t="s">
        <v>559</v>
      </c>
      <c r="J29" s="231">
        <v>0</v>
      </c>
      <c r="K29" s="224">
        <v>0</v>
      </c>
      <c r="L29" s="223">
        <v>0</v>
      </c>
    </row>
    <row r="30" spans="2:21" ht="51.75" customHeight="1" thickBot="1">
      <c r="B30" s="228" t="s">
        <v>558</v>
      </c>
      <c r="C30" s="210" t="s">
        <v>335</v>
      </c>
      <c r="D30" s="230" t="s">
        <v>556</v>
      </c>
      <c r="E30" s="208">
        <v>6</v>
      </c>
      <c r="F30" s="207">
        <v>0</v>
      </c>
      <c r="G30" s="206">
        <v>0</v>
      </c>
      <c r="I30" s="229" t="s">
        <v>556</v>
      </c>
      <c r="J30" s="225">
        <v>6</v>
      </c>
      <c r="K30" s="224">
        <v>0</v>
      </c>
      <c r="L30" s="223">
        <v>0</v>
      </c>
    </row>
    <row r="31" spans="2:21" ht="51.75" customHeight="1" thickBot="1">
      <c r="B31" s="228" t="s">
        <v>557</v>
      </c>
      <c r="C31" s="210" t="s">
        <v>337</v>
      </c>
      <c r="D31" s="230" t="s">
        <v>556</v>
      </c>
      <c r="E31" s="208">
        <v>6</v>
      </c>
      <c r="F31" s="207">
        <v>0</v>
      </c>
      <c r="G31" s="206">
        <v>0</v>
      </c>
      <c r="I31" s="229" t="s">
        <v>556</v>
      </c>
      <c r="J31" s="225">
        <v>6</v>
      </c>
      <c r="K31" s="224">
        <v>0</v>
      </c>
      <c r="L31" s="223">
        <v>0</v>
      </c>
    </row>
    <row r="32" spans="2:21" ht="51.75" customHeight="1" thickBot="1">
      <c r="B32" s="228" t="s">
        <v>555</v>
      </c>
      <c r="C32" s="210" t="s">
        <v>338</v>
      </c>
      <c r="D32" s="227" t="s">
        <v>554</v>
      </c>
      <c r="E32" s="208">
        <v>6</v>
      </c>
      <c r="F32" s="207">
        <v>0</v>
      </c>
      <c r="G32" s="206">
        <v>0</v>
      </c>
      <c r="I32" s="226" t="s">
        <v>554</v>
      </c>
      <c r="J32" s="225">
        <v>6</v>
      </c>
      <c r="K32" s="224">
        <v>0</v>
      </c>
      <c r="L32" s="223">
        <v>0</v>
      </c>
    </row>
    <row r="33" spans="2:21" s="194" customFormat="1" ht="13.5" thickBot="1">
      <c r="B33" s="401" t="s">
        <v>339</v>
      </c>
      <c r="C33" s="203" t="s">
        <v>341</v>
      </c>
      <c r="D33" s="404" t="s">
        <v>553</v>
      </c>
      <c r="E33" s="222">
        <v>1</v>
      </c>
      <c r="F33" s="200">
        <v>423.59347553324972</v>
      </c>
      <c r="G33" s="199">
        <f>F33*E33</f>
        <v>423.59347553324972</v>
      </c>
      <c r="I33" s="407" t="s">
        <v>552</v>
      </c>
      <c r="J33" s="221">
        <v>1</v>
      </c>
      <c r="K33" s="200">
        <v>423.59347553324972</v>
      </c>
      <c r="L33" s="199">
        <f>K33*J33</f>
        <v>423.59347553324972</v>
      </c>
    </row>
    <row r="34" spans="2:21" s="194" customFormat="1" ht="13.5" thickBot="1">
      <c r="B34" s="402"/>
      <c r="C34" s="203" t="s">
        <v>342</v>
      </c>
      <c r="D34" s="405"/>
      <c r="E34" s="220">
        <v>1</v>
      </c>
      <c r="F34" s="200">
        <v>557.05443357797219</v>
      </c>
      <c r="G34" s="199">
        <f>F34*E34</f>
        <v>557.05443357797219</v>
      </c>
      <c r="I34" s="408"/>
      <c r="J34" s="221">
        <v>1</v>
      </c>
      <c r="K34" s="200">
        <v>557.05443357797219</v>
      </c>
      <c r="L34" s="199">
        <f>K34*J34</f>
        <v>557.05443357797219</v>
      </c>
    </row>
    <row r="35" spans="2:21" s="194" customFormat="1" ht="13.5" thickBot="1">
      <c r="B35" s="403"/>
      <c r="C35" s="203" t="s">
        <v>343</v>
      </c>
      <c r="D35" s="406"/>
      <c r="E35" s="220">
        <v>1</v>
      </c>
      <c r="F35" s="200">
        <v>580.26503497705437</v>
      </c>
      <c r="G35" s="199">
        <f>F35*E35</f>
        <v>580.26503497705437</v>
      </c>
      <c r="I35" s="409"/>
      <c r="J35" s="219">
        <v>1</v>
      </c>
      <c r="K35" s="200">
        <v>580.26503497705437</v>
      </c>
      <c r="L35" s="199">
        <f>K35*J35</f>
        <v>580.26503497705437</v>
      </c>
    </row>
    <row r="36" spans="2:21" customFormat="1" ht="26.25" thickBot="1">
      <c r="B36" s="420" t="s">
        <v>344</v>
      </c>
      <c r="C36" s="217" t="s">
        <v>349</v>
      </c>
      <c r="D36" s="422" t="s">
        <v>344</v>
      </c>
      <c r="E36" s="216">
        <v>1</v>
      </c>
      <c r="F36" s="200">
        <v>812.37104896787616</v>
      </c>
      <c r="G36" s="199">
        <f>F36*E36</f>
        <v>812.37104896787616</v>
      </c>
      <c r="J36" s="218"/>
      <c r="K36" s="191"/>
      <c r="L36" s="191"/>
    </row>
    <row r="37" spans="2:21" customFormat="1" ht="64.5" thickBot="1">
      <c r="B37" s="421" t="s">
        <v>190</v>
      </c>
      <c r="C37" s="217" t="s">
        <v>345</v>
      </c>
      <c r="D37" s="423"/>
      <c r="E37" s="216">
        <v>1</v>
      </c>
      <c r="F37" s="200">
        <v>10653.666042178718</v>
      </c>
      <c r="G37" s="199">
        <f>F37*E37</f>
        <v>10653.666042178718</v>
      </c>
      <c r="I37" s="194"/>
      <c r="J37" s="215"/>
      <c r="K37" s="191"/>
      <c r="L37" s="191"/>
      <c r="N37" s="214">
        <v>2</v>
      </c>
      <c r="O37" s="213">
        <v>460</v>
      </c>
      <c r="Q37" s="212">
        <f>N37*E37</f>
        <v>2</v>
      </c>
      <c r="R37" s="212">
        <f>O37*E37</f>
        <v>460</v>
      </c>
      <c r="S37" s="190"/>
      <c r="T37" s="212">
        <f>N37*J37</f>
        <v>0</v>
      </c>
      <c r="U37" s="212">
        <f>O37*J37</f>
        <v>0</v>
      </c>
    </row>
    <row r="38" spans="2:21" ht="48" customHeight="1" thickBot="1">
      <c r="B38" s="211" t="s">
        <v>551</v>
      </c>
      <c r="C38" s="210" t="s">
        <v>353</v>
      </c>
      <c r="D38" s="209" t="s">
        <v>550</v>
      </c>
      <c r="E38" s="208">
        <v>6</v>
      </c>
      <c r="F38" s="200">
        <v>0</v>
      </c>
      <c r="G38" s="206">
        <v>0</v>
      </c>
      <c r="J38" s="205"/>
    </row>
    <row r="39" spans="2:21" ht="48" customHeight="1" thickBot="1">
      <c r="B39" s="211" t="s">
        <v>551</v>
      </c>
      <c r="C39" s="210" t="s">
        <v>354</v>
      </c>
      <c r="D39" s="209" t="s">
        <v>550</v>
      </c>
      <c r="E39" s="208">
        <v>6</v>
      </c>
      <c r="F39" s="207">
        <v>0</v>
      </c>
      <c r="G39" s="206">
        <v>0</v>
      </c>
      <c r="J39" s="205"/>
    </row>
    <row r="40" spans="2:21" s="194" customFormat="1" ht="27.75" customHeight="1" thickBot="1">
      <c r="B40" s="204" t="s">
        <v>549</v>
      </c>
      <c r="C40" s="203" t="s">
        <v>350</v>
      </c>
      <c r="D40" s="202" t="s">
        <v>548</v>
      </c>
      <c r="E40" s="201">
        <v>1</v>
      </c>
      <c r="F40" s="200">
        <v>7659.4984616971178</v>
      </c>
      <c r="G40" s="199">
        <f>F40*E40</f>
        <v>7659.4984616971178</v>
      </c>
      <c r="J40" s="198"/>
      <c r="K40" s="191"/>
      <c r="L40" s="191"/>
      <c r="N40" s="197"/>
      <c r="O40" s="197"/>
      <c r="P40" s="190"/>
      <c r="Q40" s="195">
        <f>SUM(Q6:Q39)</f>
        <v>27</v>
      </c>
      <c r="R40" s="195">
        <f>SUM(R6:R39)</f>
        <v>5746</v>
      </c>
      <c r="S40" s="196"/>
      <c r="T40" s="195">
        <f>SUM(T6:T39)</f>
        <v>19</v>
      </c>
      <c r="U40" s="195">
        <f>SUM(U6:U39)</f>
        <v>3866</v>
      </c>
    </row>
    <row r="41" spans="2:21">
      <c r="G41" s="193"/>
    </row>
  </sheetData>
  <mergeCells count="21">
    <mergeCell ref="B36:B37"/>
    <mergeCell ref="D36:D37"/>
    <mergeCell ref="B17:B18"/>
    <mergeCell ref="B19:B20"/>
    <mergeCell ref="D25:D28"/>
    <mergeCell ref="I25:I28"/>
    <mergeCell ref="B33:B35"/>
    <mergeCell ref="D33:D35"/>
    <mergeCell ref="I33:I35"/>
    <mergeCell ref="B6:B8"/>
    <mergeCell ref="D6:D9"/>
    <mergeCell ref="I6:I9"/>
    <mergeCell ref="B11:B13"/>
    <mergeCell ref="B14:B16"/>
    <mergeCell ref="D14:D16"/>
    <mergeCell ref="Q2:R2"/>
    <mergeCell ref="T2:U2"/>
    <mergeCell ref="D3:E4"/>
    <mergeCell ref="I3:J4"/>
    <mergeCell ref="Q4:R4"/>
    <mergeCell ref="T4:U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3"/>
  <sheetViews>
    <sheetView zoomScale="70" zoomScaleNormal="70" workbookViewId="0"/>
  </sheetViews>
  <sheetFormatPr defaultRowHeight="15"/>
  <cols>
    <col min="1" max="1" width="11.5703125" bestFit="1" customWidth="1"/>
    <col min="2" max="2" width="22" bestFit="1" customWidth="1"/>
    <col min="3" max="3" width="23.85546875" bestFit="1" customWidth="1"/>
  </cols>
  <sheetData>
    <row r="1" spans="1:16">
      <c r="A1" s="280" t="s">
        <v>606</v>
      </c>
      <c r="B1" s="280" t="s">
        <v>607</v>
      </c>
      <c r="C1" s="281" t="s">
        <v>608</v>
      </c>
      <c r="D1" s="342"/>
      <c r="E1" s="342"/>
      <c r="F1" s="342"/>
      <c r="G1" s="342"/>
      <c r="H1" s="342"/>
      <c r="I1" s="342"/>
      <c r="J1" s="342"/>
      <c r="K1" s="342"/>
      <c r="L1" s="342"/>
      <c r="M1" s="342"/>
      <c r="N1" s="342"/>
      <c r="O1" s="342"/>
      <c r="P1" s="342"/>
    </row>
    <row r="2" spans="1:16">
      <c r="A2" s="44">
        <v>1</v>
      </c>
      <c r="B2" s="44" t="s">
        <v>609</v>
      </c>
      <c r="C2" s="44" t="s">
        <v>610</v>
      </c>
      <c r="D2" s="342"/>
      <c r="E2" s="342"/>
      <c r="F2" s="342"/>
      <c r="G2" s="342"/>
      <c r="H2" s="342"/>
      <c r="I2" s="342"/>
      <c r="J2" s="342"/>
      <c r="K2" s="342"/>
      <c r="L2" s="342"/>
      <c r="M2" s="342"/>
      <c r="N2" s="342"/>
      <c r="O2" s="342"/>
      <c r="P2" s="342"/>
    </row>
    <row r="3" spans="1:16">
      <c r="A3" s="44">
        <v>2</v>
      </c>
      <c r="B3" s="44" t="s">
        <v>611</v>
      </c>
      <c r="C3" s="44" t="s">
        <v>612</v>
      </c>
      <c r="D3" s="342"/>
      <c r="E3" s="342"/>
      <c r="F3" s="342"/>
      <c r="G3" s="342"/>
      <c r="H3" s="342"/>
      <c r="I3" s="342"/>
      <c r="J3" s="342"/>
      <c r="K3" s="342"/>
      <c r="L3" s="342"/>
      <c r="M3" s="342"/>
      <c r="N3" s="342"/>
      <c r="O3" s="342"/>
      <c r="P3" s="342"/>
    </row>
    <row r="4" spans="1:16">
      <c r="A4" s="44">
        <v>3</v>
      </c>
      <c r="B4" s="44" t="s">
        <v>613</v>
      </c>
      <c r="C4" s="44" t="s">
        <v>614</v>
      </c>
      <c r="D4" s="342"/>
      <c r="E4" s="342"/>
      <c r="F4" s="342"/>
      <c r="G4" s="342"/>
      <c r="H4" s="342"/>
      <c r="I4" s="342"/>
      <c r="J4" s="342"/>
      <c r="K4" s="342"/>
      <c r="L4" s="342"/>
      <c r="M4" s="342"/>
      <c r="N4" s="342"/>
      <c r="O4" s="342"/>
      <c r="P4" s="342"/>
    </row>
    <row r="5" spans="1:16">
      <c r="A5" s="44">
        <v>4</v>
      </c>
      <c r="B5" s="44" t="s">
        <v>615</v>
      </c>
      <c r="C5" s="44" t="s">
        <v>616</v>
      </c>
      <c r="D5" s="342"/>
      <c r="E5" s="342"/>
      <c r="F5" s="342"/>
      <c r="G5" s="342"/>
      <c r="H5" s="342"/>
      <c r="I5" s="342"/>
      <c r="J5" s="342"/>
      <c r="K5" s="342"/>
      <c r="L5" s="342"/>
      <c r="M5" s="342"/>
      <c r="N5" s="342"/>
      <c r="O5" s="342"/>
      <c r="P5" s="342"/>
    </row>
    <row r="6" spans="1:16">
      <c r="A6" s="44">
        <v>5</v>
      </c>
      <c r="B6" s="44" t="s">
        <v>617</v>
      </c>
      <c r="C6" s="44" t="s">
        <v>618</v>
      </c>
      <c r="D6" s="342"/>
      <c r="E6" s="342"/>
      <c r="F6" s="342"/>
      <c r="G6" s="342"/>
      <c r="H6" s="342"/>
      <c r="I6" s="342"/>
      <c r="J6" s="342"/>
      <c r="K6" s="342"/>
      <c r="L6" s="342"/>
      <c r="M6" s="342"/>
      <c r="N6" s="342"/>
      <c r="O6" s="342"/>
      <c r="P6" s="342"/>
    </row>
    <row r="7" spans="1:16">
      <c r="A7" s="44">
        <v>6</v>
      </c>
      <c r="B7" s="44" t="s">
        <v>619</v>
      </c>
      <c r="C7" s="44" t="s">
        <v>620</v>
      </c>
      <c r="D7" s="342"/>
      <c r="E7" s="342"/>
      <c r="F7" s="342"/>
      <c r="G7" s="342"/>
      <c r="H7" s="342"/>
      <c r="I7" s="342"/>
      <c r="J7" s="342"/>
      <c r="K7" s="342"/>
      <c r="L7" s="342"/>
      <c r="M7" s="342"/>
      <c r="N7" s="342"/>
      <c r="O7" s="342"/>
      <c r="P7" s="342"/>
    </row>
    <row r="8" spans="1:16">
      <c r="A8" s="44">
        <v>7</v>
      </c>
      <c r="B8" s="44" t="s">
        <v>621</v>
      </c>
      <c r="C8" s="44" t="s">
        <v>622</v>
      </c>
      <c r="D8" s="342"/>
      <c r="E8" s="342"/>
      <c r="F8" s="342"/>
      <c r="G8" s="342"/>
      <c r="H8" s="342"/>
      <c r="I8" s="342"/>
      <c r="J8" s="342"/>
      <c r="K8" s="342"/>
      <c r="L8" s="342"/>
      <c r="M8" s="342"/>
      <c r="N8" s="342"/>
      <c r="O8" s="342"/>
      <c r="P8" s="342"/>
    </row>
    <row r="9" spans="1:16">
      <c r="A9" s="44">
        <v>8</v>
      </c>
      <c r="B9" s="44" t="s">
        <v>623</v>
      </c>
      <c r="C9" s="44" t="s">
        <v>624</v>
      </c>
      <c r="D9" s="342"/>
      <c r="E9" s="342"/>
      <c r="F9" s="342"/>
      <c r="G9" s="342"/>
      <c r="H9" s="342"/>
      <c r="I9" s="342"/>
      <c r="J9" s="342"/>
      <c r="K9" s="342"/>
      <c r="L9" s="342"/>
      <c r="M9" s="342"/>
      <c r="N9" s="342"/>
      <c r="O9" s="342"/>
      <c r="P9" s="342"/>
    </row>
    <row r="10" spans="1:16">
      <c r="A10" s="44">
        <v>9</v>
      </c>
      <c r="B10" s="44" t="s">
        <v>625</v>
      </c>
      <c r="C10" s="44" t="s">
        <v>626</v>
      </c>
      <c r="D10" s="342"/>
      <c r="E10" s="342"/>
      <c r="F10" s="342"/>
      <c r="G10" s="342"/>
      <c r="H10" s="342"/>
      <c r="I10" s="342"/>
      <c r="J10" s="342"/>
      <c r="K10" s="342"/>
      <c r="L10" s="342"/>
      <c r="M10" s="342"/>
      <c r="N10" s="342"/>
      <c r="O10" s="342"/>
      <c r="P10" s="342"/>
    </row>
    <row r="11" spans="1:16">
      <c r="A11" s="44"/>
      <c r="B11" s="44"/>
      <c r="C11" s="44"/>
      <c r="D11" s="342"/>
      <c r="E11" s="342"/>
      <c r="F11" s="342"/>
      <c r="G11" s="342"/>
      <c r="H11" s="342"/>
      <c r="I11" s="342"/>
      <c r="J11" s="342"/>
      <c r="K11" s="342"/>
      <c r="L11" s="342"/>
      <c r="M11" s="342"/>
      <c r="N11" s="342"/>
      <c r="O11" s="342"/>
      <c r="P11" s="342"/>
    </row>
    <row r="12" spans="1:16">
      <c r="A12" s="44"/>
      <c r="B12" s="44"/>
      <c r="C12" s="44"/>
      <c r="D12" s="342"/>
      <c r="E12" s="342"/>
      <c r="F12" s="342"/>
      <c r="G12" s="342"/>
      <c r="H12" s="342"/>
      <c r="I12" s="342"/>
      <c r="J12" s="342"/>
      <c r="K12" s="342"/>
      <c r="L12" s="342"/>
      <c r="M12" s="342"/>
      <c r="N12" s="342"/>
      <c r="O12" s="342"/>
      <c r="P12" s="342"/>
    </row>
    <row r="13" spans="1:16">
      <c r="A13" s="44"/>
      <c r="B13" s="44"/>
      <c r="C13" s="44"/>
      <c r="D13" s="342"/>
      <c r="E13" s="342"/>
      <c r="F13" s="342"/>
      <c r="G13" s="342"/>
      <c r="H13" s="342"/>
      <c r="I13" s="342"/>
      <c r="J13" s="342"/>
      <c r="K13" s="342"/>
      <c r="L13" s="342"/>
      <c r="M13" s="342"/>
      <c r="N13" s="342"/>
      <c r="O13" s="342"/>
      <c r="P13" s="342"/>
    </row>
    <row r="14" spans="1:16">
      <c r="A14" s="44"/>
      <c r="B14" s="44"/>
      <c r="C14" s="44"/>
      <c r="D14" s="342"/>
      <c r="E14" s="342"/>
      <c r="F14" s="342"/>
      <c r="G14" s="342"/>
      <c r="H14" s="342"/>
      <c r="I14" s="342"/>
      <c r="J14" s="342"/>
      <c r="K14" s="342"/>
      <c r="L14" s="342"/>
      <c r="M14" s="342"/>
      <c r="N14" s="342"/>
      <c r="O14" s="342"/>
      <c r="P14" s="342"/>
    </row>
    <row r="15" spans="1:16">
      <c r="A15" s="44"/>
      <c r="B15" s="44"/>
      <c r="C15" s="44"/>
      <c r="D15" s="342"/>
      <c r="E15" s="342"/>
      <c r="F15" s="342"/>
      <c r="G15" s="342"/>
      <c r="H15" s="342"/>
      <c r="I15" s="342"/>
      <c r="J15" s="342"/>
      <c r="K15" s="342"/>
      <c r="L15" s="342"/>
      <c r="M15" s="342"/>
      <c r="N15" s="342"/>
      <c r="O15" s="342"/>
      <c r="P15" s="342"/>
    </row>
    <row r="16" spans="1:16">
      <c r="A16" s="44"/>
      <c r="B16" s="44"/>
      <c r="C16" s="44"/>
      <c r="D16" s="342"/>
      <c r="E16" s="342"/>
      <c r="F16" s="342"/>
      <c r="G16" s="342"/>
      <c r="H16" s="342"/>
      <c r="I16" s="342"/>
      <c r="J16" s="342"/>
      <c r="K16" s="342"/>
      <c r="L16" s="342"/>
      <c r="M16" s="342"/>
      <c r="N16" s="342"/>
      <c r="O16" s="342"/>
      <c r="P16" s="342"/>
    </row>
    <row r="17" spans="1:16">
      <c r="A17" s="44"/>
      <c r="B17" s="44"/>
      <c r="C17" s="44"/>
      <c r="D17" s="342"/>
      <c r="E17" s="342"/>
      <c r="F17" s="342"/>
      <c r="G17" s="342"/>
      <c r="H17" s="342"/>
      <c r="I17" s="342"/>
      <c r="J17" s="342"/>
      <c r="K17" s="342"/>
      <c r="L17" s="342"/>
      <c r="M17" s="342"/>
      <c r="N17" s="342"/>
      <c r="O17" s="342"/>
      <c r="P17" s="342"/>
    </row>
    <row r="18" spans="1:16">
      <c r="A18" s="44"/>
      <c r="B18" s="44"/>
      <c r="C18" s="44"/>
      <c r="D18" s="342"/>
      <c r="E18" s="342"/>
      <c r="F18" s="342"/>
      <c r="G18" s="342"/>
      <c r="H18" s="342"/>
      <c r="I18" s="342"/>
      <c r="J18" s="342"/>
      <c r="K18" s="342"/>
      <c r="L18" s="342"/>
      <c r="M18" s="342"/>
      <c r="N18" s="342"/>
      <c r="O18" s="342"/>
      <c r="P18" s="342"/>
    </row>
    <row r="19" spans="1:16">
      <c r="A19" s="44"/>
      <c r="B19" s="44"/>
      <c r="C19" s="44"/>
      <c r="D19" s="342"/>
      <c r="E19" s="342"/>
      <c r="F19" s="342"/>
      <c r="G19" s="342"/>
      <c r="H19" s="342"/>
      <c r="I19" s="342"/>
      <c r="J19" s="342"/>
      <c r="K19" s="342"/>
      <c r="L19" s="342"/>
      <c r="M19" s="342"/>
      <c r="N19" s="342"/>
      <c r="O19" s="342"/>
      <c r="P19" s="342"/>
    </row>
    <row r="20" spans="1:16">
      <c r="A20" s="44"/>
      <c r="B20" s="44"/>
      <c r="C20" s="44"/>
      <c r="D20" s="342"/>
      <c r="E20" s="342"/>
      <c r="F20" s="342"/>
      <c r="G20" s="342"/>
      <c r="H20" s="342"/>
      <c r="I20" s="342"/>
      <c r="J20" s="342"/>
      <c r="K20" s="342"/>
      <c r="L20" s="342"/>
      <c r="M20" s="342"/>
      <c r="N20" s="342"/>
      <c r="O20" s="342"/>
      <c r="P20" s="342"/>
    </row>
    <row r="21" spans="1:16">
      <c r="A21" s="44"/>
      <c r="B21" s="44"/>
      <c r="C21" s="44"/>
      <c r="D21" s="342"/>
      <c r="E21" s="342"/>
      <c r="F21" s="342"/>
      <c r="G21" s="342"/>
      <c r="H21" s="342"/>
      <c r="I21" s="342"/>
      <c r="J21" s="342"/>
      <c r="K21" s="342"/>
      <c r="L21" s="342"/>
      <c r="M21" s="342"/>
      <c r="N21" s="342"/>
      <c r="O21" s="342"/>
      <c r="P21" s="342"/>
    </row>
    <row r="22" spans="1:16">
      <c r="A22" s="44"/>
      <c r="B22" s="44"/>
      <c r="C22" s="44"/>
      <c r="D22" s="342"/>
      <c r="E22" s="342"/>
      <c r="F22" s="342"/>
      <c r="G22" s="342"/>
      <c r="H22" s="342"/>
      <c r="I22" s="342"/>
      <c r="J22" s="342"/>
      <c r="K22" s="342"/>
      <c r="L22" s="342"/>
      <c r="M22" s="342"/>
      <c r="N22" s="342"/>
      <c r="O22" s="342"/>
      <c r="P22" s="342"/>
    </row>
    <row r="23" spans="1:16">
      <c r="A23" s="44"/>
      <c r="B23" s="44"/>
      <c r="C23" s="44"/>
      <c r="D23" s="342"/>
      <c r="E23" s="342"/>
      <c r="F23" s="342"/>
      <c r="G23" s="342"/>
      <c r="H23" s="342"/>
      <c r="I23" s="342"/>
      <c r="J23" s="342"/>
      <c r="K23" s="342"/>
      <c r="L23" s="342"/>
      <c r="M23" s="342"/>
      <c r="N23" s="342"/>
      <c r="O23" s="342"/>
      <c r="P23" s="342"/>
    </row>
    <row r="24" spans="1:16">
      <c r="A24" s="44"/>
      <c r="B24" s="44"/>
      <c r="C24" s="44"/>
      <c r="D24" s="342"/>
      <c r="E24" s="342"/>
      <c r="F24" s="342"/>
      <c r="G24" s="342"/>
      <c r="H24" s="342"/>
      <c r="I24" s="342"/>
      <c r="J24" s="342"/>
      <c r="K24" s="342"/>
      <c r="L24" s="342"/>
      <c r="M24" s="342"/>
      <c r="N24" s="342"/>
      <c r="O24" s="342"/>
      <c r="P24" s="342"/>
    </row>
    <row r="25" spans="1:16">
      <c r="A25" s="44"/>
      <c r="B25" s="44"/>
      <c r="C25" s="44"/>
      <c r="D25" s="342"/>
      <c r="E25" s="342"/>
      <c r="F25" s="342"/>
      <c r="G25" s="342"/>
      <c r="H25" s="342"/>
      <c r="I25" s="342"/>
      <c r="J25" s="342"/>
      <c r="K25" s="342"/>
      <c r="L25" s="342"/>
      <c r="M25" s="342"/>
      <c r="N25" s="342"/>
      <c r="O25" s="342"/>
      <c r="P25" s="342"/>
    </row>
    <row r="26" spans="1:16">
      <c r="A26" s="44"/>
      <c r="B26" s="44"/>
      <c r="C26" s="44"/>
      <c r="D26" s="342"/>
      <c r="E26" s="342"/>
      <c r="F26" s="342"/>
      <c r="G26" s="342"/>
      <c r="H26" s="342"/>
      <c r="I26" s="342"/>
      <c r="J26" s="342"/>
      <c r="K26" s="342"/>
      <c r="L26" s="342"/>
      <c r="M26" s="342"/>
      <c r="N26" s="342"/>
      <c r="O26" s="342"/>
      <c r="P26" s="342"/>
    </row>
    <row r="27" spans="1:16">
      <c r="A27" s="44"/>
      <c r="B27" s="44"/>
      <c r="C27" s="44"/>
      <c r="D27" s="342"/>
      <c r="E27" s="342"/>
      <c r="F27" s="342"/>
      <c r="G27" s="342"/>
      <c r="H27" s="342"/>
      <c r="I27" s="342"/>
      <c r="J27" s="342"/>
      <c r="K27" s="342"/>
      <c r="L27" s="342"/>
      <c r="M27" s="342"/>
      <c r="N27" s="342"/>
      <c r="O27" s="342"/>
      <c r="P27" s="342"/>
    </row>
    <row r="28" spans="1:16">
      <c r="A28" s="44"/>
      <c r="B28" s="44"/>
      <c r="C28" s="44"/>
      <c r="D28" s="342"/>
      <c r="E28" s="342"/>
      <c r="F28" s="342"/>
      <c r="G28" s="342"/>
      <c r="H28" s="342"/>
      <c r="I28" s="342"/>
      <c r="J28" s="342"/>
      <c r="K28" s="342"/>
      <c r="L28" s="342"/>
      <c r="M28" s="342"/>
      <c r="N28" s="342"/>
      <c r="O28" s="342"/>
      <c r="P28" s="342"/>
    </row>
    <row r="29" spans="1:16">
      <c r="A29" s="44"/>
      <c r="B29" s="44"/>
      <c r="C29" s="44"/>
      <c r="D29" s="342"/>
      <c r="E29" s="342"/>
      <c r="F29" s="342"/>
      <c r="G29" s="342"/>
      <c r="H29" s="342"/>
      <c r="I29" s="342"/>
      <c r="J29" s="342"/>
      <c r="K29" s="342"/>
      <c r="L29" s="342"/>
      <c r="M29" s="342"/>
      <c r="N29" s="342"/>
      <c r="O29" s="342"/>
      <c r="P29" s="342"/>
    </row>
    <row r="30" spans="1:16">
      <c r="A30" s="424" t="s">
        <v>627</v>
      </c>
      <c r="B30" s="424"/>
      <c r="D30" s="342"/>
      <c r="E30" s="342"/>
      <c r="F30" s="342"/>
      <c r="G30" s="342"/>
      <c r="H30" s="342"/>
      <c r="I30" s="342"/>
      <c r="J30" s="342"/>
      <c r="K30" s="342"/>
      <c r="L30" s="342"/>
      <c r="M30" s="342"/>
      <c r="N30" s="342"/>
      <c r="O30" s="342"/>
      <c r="P30" s="342"/>
    </row>
    <row r="31" spans="1:16">
      <c r="A31" s="424"/>
      <c r="B31" s="424"/>
      <c r="D31" s="342"/>
      <c r="E31" s="342"/>
      <c r="F31" s="342"/>
      <c r="G31" s="342"/>
      <c r="H31" s="342"/>
      <c r="I31" s="342"/>
      <c r="J31" s="342"/>
      <c r="K31" s="342"/>
      <c r="L31" s="342"/>
      <c r="M31" s="342"/>
      <c r="N31" s="342"/>
      <c r="O31" s="342"/>
      <c r="P31" s="342"/>
    </row>
    <row r="32" spans="1:16">
      <c r="D32" s="342"/>
      <c r="E32" s="342"/>
      <c r="F32" s="342"/>
      <c r="G32" s="342"/>
      <c r="H32" s="342"/>
      <c r="I32" s="342"/>
      <c r="J32" s="342"/>
      <c r="K32" s="342"/>
      <c r="L32" s="342"/>
      <c r="M32" s="342"/>
      <c r="N32" s="342"/>
      <c r="O32" s="342"/>
      <c r="P32" s="342"/>
    </row>
    <row r="33" spans="4:16">
      <c r="D33" s="342"/>
      <c r="E33" s="342"/>
      <c r="F33" s="342"/>
      <c r="G33" s="342"/>
      <c r="H33" s="342"/>
      <c r="I33" s="342"/>
      <c r="J33" s="342"/>
      <c r="K33" s="342"/>
      <c r="L33" s="342"/>
      <c r="M33" s="342"/>
      <c r="N33" s="342"/>
      <c r="O33" s="342"/>
      <c r="P33" s="342"/>
    </row>
    <row r="34" spans="4:16" ht="15" customHeight="1">
      <c r="D34" s="342"/>
      <c r="E34" s="342"/>
      <c r="F34" s="342"/>
      <c r="G34" s="342"/>
      <c r="H34" s="342"/>
      <c r="I34" s="342"/>
      <c r="J34" s="342"/>
      <c r="K34" s="342"/>
      <c r="L34" s="342"/>
      <c r="M34" s="342"/>
      <c r="N34" s="342"/>
      <c r="O34" s="342"/>
      <c r="P34" s="342"/>
    </row>
    <row r="35" spans="4:16">
      <c r="D35" s="342"/>
      <c r="E35" s="342"/>
      <c r="F35" s="342"/>
      <c r="G35" s="342"/>
      <c r="H35" s="342"/>
      <c r="I35" s="342"/>
      <c r="J35" s="342"/>
      <c r="K35" s="342"/>
      <c r="L35" s="342"/>
      <c r="M35" s="342"/>
      <c r="N35" s="342"/>
      <c r="O35" s="342"/>
      <c r="P35" s="342"/>
    </row>
    <row r="36" spans="4:16">
      <c r="D36" s="342"/>
      <c r="E36" s="342"/>
      <c r="F36" s="342"/>
      <c r="G36" s="342"/>
      <c r="H36" s="342"/>
      <c r="I36" s="342"/>
      <c r="J36" s="342"/>
      <c r="K36" s="342"/>
      <c r="L36" s="342"/>
      <c r="M36" s="342"/>
      <c r="N36" s="342"/>
      <c r="O36" s="342"/>
      <c r="P36" s="342"/>
    </row>
    <row r="37" spans="4:16">
      <c r="D37" s="342"/>
      <c r="E37" s="342"/>
      <c r="F37" s="342"/>
      <c r="G37" s="342"/>
      <c r="H37" s="342"/>
      <c r="I37" s="342"/>
      <c r="J37" s="342"/>
      <c r="K37" s="342"/>
      <c r="L37" s="342"/>
      <c r="M37" s="342"/>
      <c r="N37" s="342"/>
      <c r="O37" s="342"/>
      <c r="P37" s="342"/>
    </row>
    <row r="38" spans="4:16">
      <c r="D38" s="342"/>
      <c r="E38" s="342"/>
      <c r="F38" s="342"/>
      <c r="G38" s="342"/>
      <c r="H38" s="342"/>
      <c r="I38" s="342"/>
      <c r="J38" s="342"/>
      <c r="K38" s="342"/>
      <c r="L38" s="342"/>
      <c r="M38" s="342"/>
      <c r="N38" s="342"/>
      <c r="O38" s="342"/>
      <c r="P38" s="342"/>
    </row>
    <row r="39" spans="4:16">
      <c r="D39" s="342"/>
      <c r="E39" s="342"/>
      <c r="F39" s="342"/>
      <c r="G39" s="342"/>
      <c r="H39" s="342"/>
      <c r="I39" s="342"/>
      <c r="J39" s="342"/>
      <c r="K39" s="342"/>
      <c r="L39" s="342"/>
      <c r="M39" s="342"/>
      <c r="N39" s="342"/>
      <c r="O39" s="342"/>
      <c r="P39" s="342"/>
    </row>
    <row r="40" spans="4:16">
      <c r="D40" s="342"/>
      <c r="E40" s="342"/>
      <c r="F40" s="342"/>
      <c r="G40" s="342"/>
      <c r="H40" s="342"/>
      <c r="I40" s="342"/>
      <c r="J40" s="342"/>
      <c r="K40" s="342"/>
      <c r="L40" s="342"/>
      <c r="M40" s="342"/>
      <c r="N40" s="342"/>
      <c r="O40" s="342"/>
      <c r="P40" s="342"/>
    </row>
    <row r="41" spans="4:16">
      <c r="D41" s="342"/>
      <c r="E41" s="342"/>
      <c r="F41" s="342"/>
      <c r="G41" s="342"/>
      <c r="H41" s="342"/>
      <c r="I41" s="342"/>
      <c r="J41" s="342"/>
      <c r="K41" s="342"/>
      <c r="L41" s="342"/>
      <c r="M41" s="342"/>
      <c r="N41" s="342"/>
      <c r="O41" s="342"/>
      <c r="P41" s="342"/>
    </row>
    <row r="42" spans="4:16">
      <c r="D42" s="342"/>
      <c r="E42" s="342"/>
      <c r="F42" s="342"/>
      <c r="G42" s="342"/>
      <c r="H42" s="342"/>
      <c r="I42" s="342"/>
      <c r="J42" s="342"/>
      <c r="K42" s="342"/>
      <c r="L42" s="342"/>
      <c r="M42" s="342"/>
      <c r="N42" s="342"/>
      <c r="O42" s="342"/>
      <c r="P42" s="342"/>
    </row>
    <row r="43" spans="4:16">
      <c r="D43" s="342"/>
      <c r="E43" s="342"/>
      <c r="F43" s="342"/>
      <c r="G43" s="342"/>
      <c r="H43" s="342"/>
      <c r="I43" s="342"/>
      <c r="J43" s="342"/>
      <c r="K43" s="342"/>
      <c r="L43" s="342"/>
      <c r="M43" s="342"/>
      <c r="N43" s="342"/>
      <c r="O43" s="342"/>
      <c r="P43" s="342"/>
    </row>
  </sheetData>
  <mergeCells count="2">
    <mergeCell ref="D1:P43"/>
    <mergeCell ref="A30:B3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12289" r:id="rId4">
          <objectPr defaultSize="0" r:id="rId5">
            <anchor moveWithCells="1">
              <from>
                <xdr:col>3</xdr:col>
                <xdr:colOff>0</xdr:colOff>
                <xdr:row>0</xdr:row>
                <xdr:rowOff>0</xdr:rowOff>
              </from>
              <to>
                <xdr:col>9</xdr:col>
                <xdr:colOff>257175</xdr:colOff>
                <xdr:row>34</xdr:row>
                <xdr:rowOff>133350</xdr:rowOff>
              </to>
            </anchor>
          </objectPr>
        </oleObject>
      </mc:Choice>
      <mc:Fallback>
        <oleObject progId="Visio.Drawing.11" shapeId="12289"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9"/>
  <sheetViews>
    <sheetView workbookViewId="0"/>
  </sheetViews>
  <sheetFormatPr defaultRowHeight="15"/>
  <cols>
    <col min="4" max="4" width="75.28515625" customWidth="1"/>
    <col min="5" max="5" width="56.140625" hidden="1" customWidth="1"/>
  </cols>
  <sheetData>
    <row r="1" spans="1:5" ht="20.25">
      <c r="A1" s="282"/>
    </row>
    <row r="2" spans="1:5" ht="22.5">
      <c r="A2" s="318" t="s">
        <v>628</v>
      </c>
      <c r="B2" s="319"/>
      <c r="C2" s="319"/>
      <c r="D2" s="319"/>
    </row>
    <row r="3" spans="1:5" ht="15.75">
      <c r="A3" s="176"/>
    </row>
    <row r="4" spans="1:5" ht="15.75" thickBot="1">
      <c r="A4" s="283"/>
    </row>
    <row r="5" spans="1:5">
      <c r="A5" s="428" t="s">
        <v>629</v>
      </c>
      <c r="B5" s="429"/>
      <c r="C5" s="429"/>
      <c r="D5" s="430"/>
    </row>
    <row r="6" spans="1:5">
      <c r="A6" s="431" t="s">
        <v>630</v>
      </c>
      <c r="B6" s="432"/>
      <c r="C6" s="432"/>
      <c r="D6" s="433"/>
    </row>
    <row r="7" spans="1:5" ht="15.75" thickBot="1">
      <c r="A7" s="434" t="s">
        <v>631</v>
      </c>
      <c r="B7" s="435"/>
      <c r="C7" s="435"/>
      <c r="D7" s="436"/>
    </row>
    <row r="8" spans="1:5" ht="15.75" thickBot="1">
      <c r="A8" s="284" t="s">
        <v>632</v>
      </c>
      <c r="B8" s="285" t="s">
        <v>633</v>
      </c>
      <c r="C8" s="286" t="s">
        <v>634</v>
      </c>
      <c r="D8" s="286" t="s">
        <v>635</v>
      </c>
    </row>
    <row r="9" spans="1:5" ht="24" thickBot="1">
      <c r="A9" s="287" t="s">
        <v>636</v>
      </c>
      <c r="B9" s="288"/>
      <c r="C9" s="289"/>
      <c r="D9" s="289">
        <v>4</v>
      </c>
    </row>
    <row r="10" spans="1:5" ht="24" thickBot="1">
      <c r="A10" s="290" t="s">
        <v>637</v>
      </c>
      <c r="B10" s="291"/>
      <c r="C10" s="292"/>
      <c r="D10" s="292">
        <v>4</v>
      </c>
    </row>
    <row r="11" spans="1:5" ht="24" thickBot="1">
      <c r="A11" s="290" t="s">
        <v>638</v>
      </c>
      <c r="B11" s="437" t="s">
        <v>639</v>
      </c>
      <c r="C11" s="438"/>
      <c r="D11" s="439"/>
    </row>
    <row r="12" spans="1:5" ht="15.75" thickBot="1">
      <c r="A12" s="440" t="s">
        <v>640</v>
      </c>
      <c r="B12" s="441"/>
      <c r="C12" s="441"/>
      <c r="D12" s="442"/>
    </row>
    <row r="13" spans="1:5" ht="15.75" thickBot="1">
      <c r="A13" s="283"/>
    </row>
    <row r="14" spans="1:5" ht="15.75" thickBot="1">
      <c r="A14" s="425" t="s">
        <v>641</v>
      </c>
      <c r="B14" s="426"/>
      <c r="C14" s="426"/>
      <c r="D14" s="426"/>
      <c r="E14" s="427"/>
    </row>
    <row r="15" spans="1:5" ht="15.75" thickBot="1">
      <c r="A15" s="446" t="s">
        <v>642</v>
      </c>
      <c r="B15" s="447"/>
      <c r="C15" s="447"/>
      <c r="D15" s="447"/>
      <c r="E15" s="448"/>
    </row>
    <row r="16" spans="1:5">
      <c r="A16" s="449" t="s">
        <v>643</v>
      </c>
      <c r="B16" s="450"/>
      <c r="C16" s="450"/>
      <c r="D16" s="450"/>
      <c r="E16" s="451"/>
    </row>
    <row r="17" spans="1:5" ht="15.75" thickBot="1">
      <c r="A17" s="452" t="s">
        <v>644</v>
      </c>
      <c r="B17" s="453"/>
      <c r="C17" s="453"/>
      <c r="D17" s="453"/>
      <c r="E17" s="454"/>
    </row>
    <row r="18" spans="1:5" ht="24" thickBot="1">
      <c r="A18" s="455" t="s">
        <v>645</v>
      </c>
      <c r="B18" s="456"/>
      <c r="C18" s="293" t="s">
        <v>646</v>
      </c>
      <c r="D18" s="457" t="s">
        <v>647</v>
      </c>
      <c r="E18" s="458"/>
    </row>
    <row r="19" spans="1:5" ht="15.75" thickBot="1">
      <c r="A19" s="459" t="s">
        <v>648</v>
      </c>
      <c r="B19" s="460"/>
      <c r="C19" s="460"/>
      <c r="D19" s="460"/>
      <c r="E19" s="461"/>
    </row>
    <row r="20" spans="1:5" ht="15.75" thickBot="1">
      <c r="A20" s="294" t="s">
        <v>649</v>
      </c>
      <c r="B20" s="462" t="s">
        <v>650</v>
      </c>
      <c r="C20" s="463"/>
      <c r="D20" s="464"/>
      <c r="E20" s="295" t="s">
        <v>651</v>
      </c>
    </row>
    <row r="21" spans="1:5" ht="15.75" thickBot="1">
      <c r="A21" s="296" t="s">
        <v>652</v>
      </c>
      <c r="B21" s="465" t="s">
        <v>653</v>
      </c>
      <c r="C21" s="466"/>
      <c r="D21" s="467"/>
      <c r="E21" s="297" t="s">
        <v>651</v>
      </c>
    </row>
    <row r="22" spans="1:5" ht="15.75" thickBot="1">
      <c r="A22" s="294" t="s">
        <v>654</v>
      </c>
      <c r="B22" s="462" t="s">
        <v>655</v>
      </c>
      <c r="C22" s="463"/>
      <c r="D22" s="464"/>
      <c r="E22" s="295" t="s">
        <v>651</v>
      </c>
    </row>
    <row r="23" spans="1:5" ht="15.75" thickBot="1">
      <c r="A23" s="298" t="s">
        <v>656</v>
      </c>
      <c r="B23" s="443" t="s">
        <v>657</v>
      </c>
      <c r="C23" s="444"/>
      <c r="D23" s="445"/>
      <c r="E23" s="299" t="s">
        <v>651</v>
      </c>
    </row>
    <row r="24" spans="1:5" ht="15.75" thickBot="1">
      <c r="A24" s="294" t="s">
        <v>658</v>
      </c>
      <c r="B24" s="462" t="s">
        <v>659</v>
      </c>
      <c r="C24" s="463"/>
      <c r="D24" s="464"/>
      <c r="E24" s="295" t="s">
        <v>651</v>
      </c>
    </row>
    <row r="25" spans="1:5" ht="15.75" thickBot="1">
      <c r="A25" s="298" t="s">
        <v>660</v>
      </c>
      <c r="B25" s="443" t="s">
        <v>661</v>
      </c>
      <c r="C25" s="444"/>
      <c r="D25" s="445"/>
      <c r="E25" s="299" t="s">
        <v>651</v>
      </c>
    </row>
    <row r="26" spans="1:5" ht="15.75" thickBot="1">
      <c r="A26" s="294" t="s">
        <v>662</v>
      </c>
      <c r="B26" s="462" t="s">
        <v>650</v>
      </c>
      <c r="C26" s="463"/>
      <c r="D26" s="464"/>
      <c r="E26" s="295" t="s">
        <v>651</v>
      </c>
    </row>
    <row r="27" spans="1:5" ht="15.75" thickBot="1">
      <c r="A27" s="298" t="s">
        <v>663</v>
      </c>
      <c r="B27" s="443" t="s">
        <v>664</v>
      </c>
      <c r="C27" s="444"/>
      <c r="D27" s="445"/>
      <c r="E27" s="299" t="s">
        <v>651</v>
      </c>
    </row>
    <row r="28" spans="1:5" ht="15.75" thickBot="1">
      <c r="A28" s="294" t="s">
        <v>665</v>
      </c>
      <c r="B28" s="462" t="s">
        <v>666</v>
      </c>
      <c r="C28" s="463"/>
      <c r="D28" s="464"/>
      <c r="E28" s="295" t="s">
        <v>651</v>
      </c>
    </row>
    <row r="29" spans="1:5">
      <c r="A29" s="300"/>
      <c r="B29" s="300"/>
      <c r="C29" s="300"/>
      <c r="D29" s="300"/>
      <c r="E29" s="300"/>
    </row>
    <row r="30" spans="1:5" ht="15.75">
      <c r="A30" s="176"/>
    </row>
    <row r="31" spans="1:5" ht="15.75">
      <c r="A31" s="176"/>
    </row>
    <row r="32" spans="1:5" ht="16.5" thickBot="1">
      <c r="A32" s="176"/>
    </row>
    <row r="33" spans="1:5" ht="21">
      <c r="A33" s="468" t="s">
        <v>667</v>
      </c>
      <c r="B33" s="469"/>
      <c r="C33" s="469"/>
      <c r="D33" s="470"/>
    </row>
    <row r="34" spans="1:5">
      <c r="A34" s="471" t="s">
        <v>668</v>
      </c>
      <c r="B34" s="472"/>
      <c r="C34" s="472"/>
      <c r="D34" s="473"/>
    </row>
    <row r="35" spans="1:5" ht="15.75" thickBot="1">
      <c r="A35" s="474" t="s">
        <v>669</v>
      </c>
      <c r="B35" s="475"/>
      <c r="C35" s="475"/>
      <c r="D35" s="476"/>
    </row>
    <row r="36" spans="1:5" ht="15.75" thickBot="1">
      <c r="A36" s="284" t="s">
        <v>632</v>
      </c>
      <c r="B36" s="285" t="s">
        <v>633</v>
      </c>
      <c r="C36" s="286" t="s">
        <v>670</v>
      </c>
      <c r="D36" s="286" t="s">
        <v>671</v>
      </c>
    </row>
    <row r="37" spans="1:5" ht="24" thickBot="1">
      <c r="A37" s="287" t="s">
        <v>636</v>
      </c>
      <c r="B37" s="301"/>
      <c r="C37" s="289">
        <v>8</v>
      </c>
      <c r="D37" s="302" t="s">
        <v>60</v>
      </c>
    </row>
    <row r="38" spans="1:5" ht="24" thickBot="1">
      <c r="A38" s="290" t="s">
        <v>637</v>
      </c>
      <c r="B38" s="303" t="s">
        <v>60</v>
      </c>
      <c r="C38" s="292">
        <v>8</v>
      </c>
      <c r="D38" s="304"/>
    </row>
    <row r="39" spans="1:5" ht="24" thickBot="1">
      <c r="A39" s="290" t="s">
        <v>638</v>
      </c>
      <c r="B39" s="437" t="s">
        <v>639</v>
      </c>
      <c r="C39" s="438"/>
      <c r="D39" s="439"/>
    </row>
    <row r="40" spans="1:5" ht="15.75" thickBot="1">
      <c r="A40" s="440" t="s">
        <v>640</v>
      </c>
      <c r="B40" s="441"/>
      <c r="C40" s="441"/>
      <c r="D40" s="442"/>
    </row>
    <row r="41" spans="1:5" ht="16.5" thickBot="1">
      <c r="A41" s="176"/>
    </row>
    <row r="42" spans="1:5" ht="15.75" thickBot="1">
      <c r="A42" s="425" t="s">
        <v>641</v>
      </c>
      <c r="B42" s="426"/>
      <c r="C42" s="426"/>
      <c r="D42" s="426"/>
      <c r="E42" s="427"/>
    </row>
    <row r="43" spans="1:5" ht="15.75" thickBot="1">
      <c r="A43" s="446" t="s">
        <v>672</v>
      </c>
      <c r="B43" s="447"/>
      <c r="C43" s="447"/>
      <c r="D43" s="447"/>
      <c r="E43" s="448"/>
    </row>
    <row r="44" spans="1:5">
      <c r="A44" s="449" t="s">
        <v>643</v>
      </c>
      <c r="B44" s="450"/>
      <c r="C44" s="450"/>
      <c r="D44" s="450"/>
      <c r="E44" s="451"/>
    </row>
    <row r="45" spans="1:5" ht="15.75" thickBot="1">
      <c r="A45" s="452" t="s">
        <v>673</v>
      </c>
      <c r="B45" s="453"/>
      <c r="C45" s="453"/>
      <c r="D45" s="453"/>
      <c r="E45" s="454"/>
    </row>
    <row r="46" spans="1:5" ht="24" thickBot="1">
      <c r="A46" s="455" t="s">
        <v>645</v>
      </c>
      <c r="B46" s="456"/>
      <c r="C46" s="293" t="s">
        <v>646</v>
      </c>
      <c r="D46" s="457" t="s">
        <v>647</v>
      </c>
      <c r="E46" s="458"/>
    </row>
    <row r="47" spans="1:5" ht="15.75" thickBot="1">
      <c r="A47" s="459" t="s">
        <v>648</v>
      </c>
      <c r="B47" s="460"/>
      <c r="C47" s="460"/>
      <c r="D47" s="460"/>
      <c r="E47" s="461"/>
    </row>
    <row r="48" spans="1:5" ht="15.75" thickBot="1">
      <c r="A48" s="294" t="s">
        <v>649</v>
      </c>
      <c r="B48" s="462" t="s">
        <v>650</v>
      </c>
      <c r="C48" s="463"/>
      <c r="D48" s="464"/>
      <c r="E48" s="295" t="s">
        <v>651</v>
      </c>
    </row>
    <row r="49" spans="1:5" ht="15.75" thickBot="1">
      <c r="A49" s="296" t="s">
        <v>652</v>
      </c>
      <c r="B49" s="465" t="s">
        <v>653</v>
      </c>
      <c r="C49" s="466"/>
      <c r="D49" s="467"/>
      <c r="E49" s="297" t="s">
        <v>651</v>
      </c>
    </row>
    <row r="50" spans="1:5" ht="15.75" thickBot="1">
      <c r="A50" s="294" t="s">
        <v>654</v>
      </c>
      <c r="B50" s="462" t="s">
        <v>674</v>
      </c>
      <c r="C50" s="463"/>
      <c r="D50" s="464"/>
      <c r="E50" s="295" t="s">
        <v>651</v>
      </c>
    </row>
    <row r="51" spans="1:5" ht="15.75" thickBot="1">
      <c r="A51" s="298" t="s">
        <v>656</v>
      </c>
      <c r="B51" s="443" t="s">
        <v>657</v>
      </c>
      <c r="C51" s="444"/>
      <c r="D51" s="445"/>
      <c r="E51" s="299" t="s">
        <v>651</v>
      </c>
    </row>
    <row r="52" spans="1:5" ht="15.75" thickBot="1">
      <c r="A52" s="294" t="s">
        <v>658</v>
      </c>
      <c r="B52" s="462" t="s">
        <v>675</v>
      </c>
      <c r="C52" s="463"/>
      <c r="D52" s="464"/>
      <c r="E52" s="295" t="s">
        <v>651</v>
      </c>
    </row>
    <row r="53" spans="1:5" ht="15.75" thickBot="1">
      <c r="A53" s="298" t="s">
        <v>660</v>
      </c>
      <c r="B53" s="443" t="s">
        <v>657</v>
      </c>
      <c r="C53" s="444"/>
      <c r="D53" s="445"/>
      <c r="E53" s="299" t="s">
        <v>651</v>
      </c>
    </row>
    <row r="54" spans="1:5" ht="15.75" thickBot="1">
      <c r="A54" s="294" t="s">
        <v>676</v>
      </c>
      <c r="B54" s="462" t="s">
        <v>677</v>
      </c>
      <c r="C54" s="463"/>
      <c r="D54" s="464"/>
      <c r="E54" s="295" t="s">
        <v>651</v>
      </c>
    </row>
    <row r="55" spans="1:5" ht="15.75" thickBot="1">
      <c r="A55" s="298" t="s">
        <v>678</v>
      </c>
      <c r="B55" s="443" t="s">
        <v>679</v>
      </c>
      <c r="C55" s="444"/>
      <c r="D55" s="445"/>
      <c r="E55" s="299" t="s">
        <v>651</v>
      </c>
    </row>
    <row r="56" spans="1:5">
      <c r="A56" s="300"/>
      <c r="B56" s="300"/>
      <c r="C56" s="300"/>
      <c r="D56" s="300"/>
      <c r="E56" s="300"/>
    </row>
    <row r="57" spans="1:5">
      <c r="A57" s="305"/>
    </row>
    <row r="58" spans="1:5" ht="16.5" thickBot="1">
      <c r="A58" s="176"/>
    </row>
    <row r="59" spans="1:5" ht="21">
      <c r="A59" s="468" t="s">
        <v>680</v>
      </c>
      <c r="B59" s="469"/>
      <c r="C59" s="469"/>
      <c r="D59" s="470"/>
    </row>
    <row r="60" spans="1:5">
      <c r="A60" s="471" t="s">
        <v>681</v>
      </c>
      <c r="B60" s="472"/>
      <c r="C60" s="472"/>
      <c r="D60" s="473"/>
    </row>
    <row r="61" spans="1:5" ht="15.75" thickBot="1">
      <c r="A61" s="474" t="s">
        <v>669</v>
      </c>
      <c r="B61" s="475"/>
      <c r="C61" s="475"/>
      <c r="D61" s="476"/>
    </row>
    <row r="62" spans="1:5" ht="15.75" thickBot="1">
      <c r="A62" s="284" t="s">
        <v>632</v>
      </c>
      <c r="B62" s="285" t="s">
        <v>633</v>
      </c>
      <c r="C62" s="286" t="s">
        <v>670</v>
      </c>
      <c r="D62" s="286" t="s">
        <v>671</v>
      </c>
    </row>
    <row r="63" spans="1:5" ht="24" thickBot="1">
      <c r="A63" s="287" t="s">
        <v>636</v>
      </c>
      <c r="B63" s="301"/>
      <c r="C63" s="289">
        <v>6</v>
      </c>
      <c r="D63" s="302" t="s">
        <v>60</v>
      </c>
    </row>
    <row r="64" spans="1:5" ht="24" thickBot="1">
      <c r="A64" s="290" t="s">
        <v>637</v>
      </c>
      <c r="B64" s="303" t="s">
        <v>60</v>
      </c>
      <c r="C64" s="292">
        <v>6</v>
      </c>
      <c r="D64" s="304"/>
    </row>
    <row r="65" spans="1:5" ht="24" thickBot="1">
      <c r="A65" s="290" t="s">
        <v>638</v>
      </c>
      <c r="B65" s="437" t="s">
        <v>639</v>
      </c>
      <c r="C65" s="438"/>
      <c r="D65" s="439"/>
    </row>
    <row r="66" spans="1:5" ht="15.75" thickBot="1">
      <c r="A66" s="440" t="s">
        <v>640</v>
      </c>
      <c r="B66" s="441"/>
      <c r="C66" s="441"/>
      <c r="D66" s="442"/>
    </row>
    <row r="67" spans="1:5" ht="16.5" thickBot="1">
      <c r="A67" s="176"/>
    </row>
    <row r="68" spans="1:5" ht="15.75" thickBot="1">
      <c r="A68" s="425" t="s">
        <v>641</v>
      </c>
      <c r="B68" s="426"/>
      <c r="C68" s="426"/>
      <c r="D68" s="426"/>
      <c r="E68" s="427"/>
    </row>
    <row r="69" spans="1:5" ht="15.75" thickBot="1">
      <c r="A69" s="446" t="s">
        <v>682</v>
      </c>
      <c r="B69" s="447"/>
      <c r="C69" s="447"/>
      <c r="D69" s="447"/>
      <c r="E69" s="448"/>
    </row>
    <row r="70" spans="1:5">
      <c r="A70" s="449" t="s">
        <v>643</v>
      </c>
      <c r="B70" s="450"/>
      <c r="C70" s="450"/>
      <c r="D70" s="450"/>
      <c r="E70" s="451"/>
    </row>
    <row r="71" spans="1:5" ht="15.75" thickBot="1">
      <c r="A71" s="452" t="s">
        <v>683</v>
      </c>
      <c r="B71" s="453"/>
      <c r="C71" s="453"/>
      <c r="D71" s="453"/>
      <c r="E71" s="454"/>
    </row>
    <row r="72" spans="1:5" ht="24" thickBot="1">
      <c r="A72" s="455" t="s">
        <v>645</v>
      </c>
      <c r="B72" s="456"/>
      <c r="C72" s="293" t="s">
        <v>646</v>
      </c>
      <c r="D72" s="457" t="s">
        <v>647</v>
      </c>
      <c r="E72" s="458"/>
    </row>
    <row r="73" spans="1:5" ht="15.75" thickBot="1">
      <c r="A73" s="459" t="s">
        <v>648</v>
      </c>
      <c r="B73" s="460"/>
      <c r="C73" s="460"/>
      <c r="D73" s="460"/>
      <c r="E73" s="461"/>
    </row>
    <row r="74" spans="1:5" ht="15.75" thickBot="1">
      <c r="A74" s="294" t="s">
        <v>649</v>
      </c>
      <c r="B74" s="462" t="s">
        <v>650</v>
      </c>
      <c r="C74" s="463"/>
      <c r="D74" s="464"/>
      <c r="E74" s="295" t="s">
        <v>651</v>
      </c>
    </row>
    <row r="75" spans="1:5" ht="15.75" thickBot="1">
      <c r="A75" s="296" t="s">
        <v>652</v>
      </c>
      <c r="B75" s="465" t="s">
        <v>653</v>
      </c>
      <c r="C75" s="466"/>
      <c r="D75" s="467"/>
      <c r="E75" s="297" t="s">
        <v>651</v>
      </c>
    </row>
    <row r="76" spans="1:5" ht="15.75" thickBot="1">
      <c r="A76" s="294" t="s">
        <v>654</v>
      </c>
      <c r="B76" s="462" t="s">
        <v>674</v>
      </c>
      <c r="C76" s="463"/>
      <c r="D76" s="464"/>
      <c r="E76" s="295" t="s">
        <v>651</v>
      </c>
    </row>
    <row r="77" spans="1:5" ht="15.75" thickBot="1">
      <c r="A77" s="298" t="s">
        <v>656</v>
      </c>
      <c r="B77" s="443" t="s">
        <v>657</v>
      </c>
      <c r="C77" s="444"/>
      <c r="D77" s="445"/>
      <c r="E77" s="299" t="s">
        <v>651</v>
      </c>
    </row>
    <row r="78" spans="1:5" ht="15.75" thickBot="1">
      <c r="A78" s="298" t="s">
        <v>658</v>
      </c>
      <c r="B78" s="443" t="s">
        <v>675</v>
      </c>
      <c r="C78" s="444"/>
      <c r="D78" s="445"/>
      <c r="E78" s="299" t="s">
        <v>651</v>
      </c>
    </row>
    <row r="79" spans="1:5" ht="15.75" thickBot="1">
      <c r="A79" s="298" t="s">
        <v>660</v>
      </c>
      <c r="B79" s="443" t="s">
        <v>650</v>
      </c>
      <c r="C79" s="444"/>
      <c r="D79" s="445"/>
      <c r="E79" s="299" t="s">
        <v>651</v>
      </c>
    </row>
    <row r="80" spans="1:5" ht="15.75" thickBot="1">
      <c r="A80" s="298" t="s">
        <v>676</v>
      </c>
      <c r="B80" s="443" t="s">
        <v>650</v>
      </c>
      <c r="C80" s="444"/>
      <c r="D80" s="445"/>
      <c r="E80" s="299" t="s">
        <v>651</v>
      </c>
    </row>
    <row r="81" spans="1:5" ht="15.75" thickBot="1">
      <c r="A81" s="298" t="s">
        <v>662</v>
      </c>
      <c r="B81" s="443" t="s">
        <v>655</v>
      </c>
      <c r="C81" s="444"/>
      <c r="D81" s="445"/>
      <c r="E81" s="299" t="s">
        <v>651</v>
      </c>
    </row>
    <row r="82" spans="1:5" ht="15.75" thickBot="1">
      <c r="A82" s="298" t="s">
        <v>678</v>
      </c>
      <c r="B82" s="443" t="s">
        <v>684</v>
      </c>
      <c r="C82" s="444"/>
      <c r="D82" s="445"/>
      <c r="E82" s="299" t="s">
        <v>651</v>
      </c>
    </row>
    <row r="83" spans="1:5">
      <c r="A83" s="300"/>
      <c r="B83" s="300"/>
      <c r="C83" s="300"/>
      <c r="D83" s="300"/>
      <c r="E83" s="300"/>
    </row>
    <row r="84" spans="1:5" ht="15.75">
      <c r="A84" s="176"/>
    </row>
    <row r="85" spans="1:5" ht="16.5" thickBot="1">
      <c r="A85" s="176"/>
    </row>
    <row r="86" spans="1:5">
      <c r="A86" s="468" t="s">
        <v>685</v>
      </c>
      <c r="B86" s="469"/>
      <c r="C86" s="469"/>
      <c r="D86" s="470"/>
    </row>
    <row r="87" spans="1:5" ht="15.75" thickBot="1">
      <c r="A87" s="477"/>
      <c r="B87" s="478"/>
      <c r="C87" s="478"/>
      <c r="D87" s="479"/>
    </row>
    <row r="88" spans="1:5" ht="15.75" thickBot="1">
      <c r="A88" s="284" t="s">
        <v>632</v>
      </c>
      <c r="B88" s="285" t="s">
        <v>633</v>
      </c>
      <c r="C88" s="286" t="s">
        <v>686</v>
      </c>
      <c r="D88" s="286" t="s">
        <v>671</v>
      </c>
    </row>
    <row r="89" spans="1:5" ht="24" thickBot="1">
      <c r="A89" s="287" t="s">
        <v>685</v>
      </c>
      <c r="B89" s="301"/>
      <c r="C89" s="289">
        <v>8</v>
      </c>
      <c r="D89" s="302">
        <v>6</v>
      </c>
    </row>
    <row r="90" spans="1:5" ht="15.75" thickBot="1">
      <c r="A90" s="440" t="s">
        <v>640</v>
      </c>
      <c r="B90" s="441"/>
      <c r="C90" s="441"/>
      <c r="D90" s="442"/>
    </row>
    <row r="91" spans="1:5" ht="15.75">
      <c r="A91" s="176"/>
    </row>
    <row r="92" spans="1:5" ht="16.5" thickBot="1">
      <c r="A92" s="176"/>
    </row>
    <row r="93" spans="1:5" ht="15.75" thickBot="1">
      <c r="A93" s="425" t="s">
        <v>641</v>
      </c>
      <c r="B93" s="426"/>
      <c r="C93" s="426"/>
      <c r="D93" s="426"/>
      <c r="E93" s="427"/>
    </row>
    <row r="94" spans="1:5" ht="15.75" thickBot="1">
      <c r="A94" s="446" t="s">
        <v>682</v>
      </c>
      <c r="B94" s="447"/>
      <c r="C94" s="447"/>
      <c r="D94" s="447"/>
      <c r="E94" s="448"/>
    </row>
    <row r="95" spans="1:5">
      <c r="A95" s="449" t="s">
        <v>687</v>
      </c>
      <c r="B95" s="450"/>
      <c r="C95" s="450"/>
      <c r="D95" s="450"/>
      <c r="E95" s="451"/>
    </row>
    <row r="96" spans="1:5">
      <c r="A96" s="480" t="s">
        <v>688</v>
      </c>
      <c r="B96" s="481"/>
      <c r="C96" s="481"/>
      <c r="D96" s="481"/>
      <c r="E96" s="482"/>
    </row>
    <row r="97" spans="1:5" ht="15.75" thickBot="1">
      <c r="A97" s="452" t="s">
        <v>689</v>
      </c>
      <c r="B97" s="453"/>
      <c r="C97" s="453"/>
      <c r="D97" s="453"/>
      <c r="E97" s="454"/>
    </row>
    <row r="98" spans="1:5" ht="24" thickBot="1">
      <c r="A98" s="455" t="s">
        <v>645</v>
      </c>
      <c r="B98" s="456"/>
      <c r="C98" s="293" t="s">
        <v>646</v>
      </c>
      <c r="D98" s="457" t="s">
        <v>647</v>
      </c>
      <c r="E98" s="458"/>
    </row>
    <row r="99" spans="1:5" ht="15.75" thickBot="1">
      <c r="A99" s="459" t="s">
        <v>648</v>
      </c>
      <c r="B99" s="460"/>
      <c r="C99" s="460"/>
      <c r="D99" s="460"/>
      <c r="E99" s="461"/>
    </row>
    <row r="100" spans="1:5" ht="15.75" thickBot="1">
      <c r="A100" s="294" t="s">
        <v>690</v>
      </c>
      <c r="B100" s="462" t="s">
        <v>691</v>
      </c>
      <c r="C100" s="463"/>
      <c r="D100" s="464"/>
      <c r="E100" s="295" t="s">
        <v>651</v>
      </c>
    </row>
    <row r="101" spans="1:5" ht="15.75" thickBot="1">
      <c r="A101" s="296" t="s">
        <v>692</v>
      </c>
      <c r="B101" s="465" t="s">
        <v>693</v>
      </c>
      <c r="C101" s="466"/>
      <c r="D101" s="467"/>
      <c r="E101" s="297" t="s">
        <v>651</v>
      </c>
    </row>
    <row r="102" spans="1:5" ht="15.75" thickBot="1">
      <c r="A102" s="294" t="s">
        <v>694</v>
      </c>
      <c r="B102" s="462" t="s">
        <v>693</v>
      </c>
      <c r="C102" s="463"/>
      <c r="D102" s="464"/>
      <c r="E102" s="295" t="s">
        <v>651</v>
      </c>
    </row>
    <row r="103" spans="1:5" ht="15.75" thickBot="1">
      <c r="A103" s="298" t="s">
        <v>695</v>
      </c>
      <c r="B103" s="443" t="s">
        <v>691</v>
      </c>
      <c r="C103" s="444"/>
      <c r="D103" s="445"/>
      <c r="E103" s="299" t="s">
        <v>651</v>
      </c>
    </row>
    <row r="104" spans="1:5" ht="15.75" thickBot="1">
      <c r="A104" s="298" t="s">
        <v>696</v>
      </c>
      <c r="B104" s="443" t="s">
        <v>693</v>
      </c>
      <c r="C104" s="444"/>
      <c r="D104" s="445"/>
      <c r="E104" s="299" t="s">
        <v>697</v>
      </c>
    </row>
    <row r="105" spans="1:5" ht="15.75" thickBot="1">
      <c r="A105" s="298" t="s">
        <v>698</v>
      </c>
      <c r="B105" s="443" t="s">
        <v>699</v>
      </c>
      <c r="C105" s="444"/>
      <c r="D105" s="445"/>
      <c r="E105" s="299" t="s">
        <v>697</v>
      </c>
    </row>
    <row r="106" spans="1:5">
      <c r="A106" s="300"/>
      <c r="B106" s="300"/>
      <c r="C106" s="300"/>
      <c r="D106" s="300"/>
      <c r="E106" s="300"/>
    </row>
    <row r="107" spans="1:5" ht="15.75">
      <c r="A107" s="176"/>
    </row>
    <row r="108" spans="1:5" ht="15.75">
      <c r="A108" s="306" t="s">
        <v>700</v>
      </c>
    </row>
    <row r="109" spans="1:5" ht="15.75">
      <c r="A109" s="306" t="s">
        <v>701</v>
      </c>
    </row>
  </sheetData>
  <mergeCells count="78">
    <mergeCell ref="B105:D105"/>
    <mergeCell ref="A95:E95"/>
    <mergeCell ref="A96:E96"/>
    <mergeCell ref="A97:E97"/>
    <mergeCell ref="A98:B98"/>
    <mergeCell ref="D98:E98"/>
    <mergeCell ref="A99:E99"/>
    <mergeCell ref="B100:D100"/>
    <mergeCell ref="B101:D101"/>
    <mergeCell ref="B102:D102"/>
    <mergeCell ref="B103:D103"/>
    <mergeCell ref="B104:D104"/>
    <mergeCell ref="A94:E94"/>
    <mergeCell ref="B75:D75"/>
    <mergeCell ref="B76:D76"/>
    <mergeCell ref="B77:D77"/>
    <mergeCell ref="B78:D78"/>
    <mergeCell ref="B79:D79"/>
    <mergeCell ref="B80:D80"/>
    <mergeCell ref="B81:D81"/>
    <mergeCell ref="B82:D82"/>
    <mergeCell ref="A86:D87"/>
    <mergeCell ref="A90:D90"/>
    <mergeCell ref="A93:E93"/>
    <mergeCell ref="B74:D74"/>
    <mergeCell ref="A60:D60"/>
    <mergeCell ref="A61:D61"/>
    <mergeCell ref="B65:D65"/>
    <mergeCell ref="A66:D66"/>
    <mergeCell ref="A68:E68"/>
    <mergeCell ref="A69:E69"/>
    <mergeCell ref="A70:E70"/>
    <mergeCell ref="A71:E71"/>
    <mergeCell ref="A72:B72"/>
    <mergeCell ref="D72:E72"/>
    <mergeCell ref="A73:E73"/>
    <mergeCell ref="A59:D59"/>
    <mergeCell ref="A46:B46"/>
    <mergeCell ref="D46:E46"/>
    <mergeCell ref="A47:E47"/>
    <mergeCell ref="B48:D48"/>
    <mergeCell ref="B49:D49"/>
    <mergeCell ref="B50:D50"/>
    <mergeCell ref="B51:D51"/>
    <mergeCell ref="B52:D52"/>
    <mergeCell ref="B53:D53"/>
    <mergeCell ref="B54:D54"/>
    <mergeCell ref="B55:D55"/>
    <mergeCell ref="A45:E45"/>
    <mergeCell ref="B26:D26"/>
    <mergeCell ref="B27:D27"/>
    <mergeCell ref="B28:D28"/>
    <mergeCell ref="A33:D33"/>
    <mergeCell ref="A34:D34"/>
    <mergeCell ref="A35:D35"/>
    <mergeCell ref="B39:D39"/>
    <mergeCell ref="A40:D40"/>
    <mergeCell ref="A42:E42"/>
    <mergeCell ref="A43:E43"/>
    <mergeCell ref="A44:E44"/>
    <mergeCell ref="B25:D25"/>
    <mergeCell ref="A15:E15"/>
    <mergeCell ref="A16:E16"/>
    <mergeCell ref="A17:E17"/>
    <mergeCell ref="A18:B18"/>
    <mergeCell ref="D18:E18"/>
    <mergeCell ref="A19:E19"/>
    <mergeCell ref="B20:D20"/>
    <mergeCell ref="B21:D21"/>
    <mergeCell ref="B22:D22"/>
    <mergeCell ref="B23:D23"/>
    <mergeCell ref="B24:D24"/>
    <mergeCell ref="A14:E14"/>
    <mergeCell ref="A5:D5"/>
    <mergeCell ref="A6:D6"/>
    <mergeCell ref="A7:D7"/>
    <mergeCell ref="B11:D11"/>
    <mergeCell ref="A12:D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workbookViewId="0"/>
  </sheetViews>
  <sheetFormatPr defaultRowHeight="15"/>
  <cols>
    <col min="1" max="1" width="14" bestFit="1" customWidth="1"/>
    <col min="2" max="2" width="20" bestFit="1" customWidth="1"/>
  </cols>
  <sheetData>
    <row r="1" spans="1:2">
      <c r="A1" s="319" t="s">
        <v>702</v>
      </c>
      <c r="B1" t="s">
        <v>703</v>
      </c>
    </row>
    <row r="2" spans="1:2">
      <c r="A2" s="319" t="s">
        <v>704</v>
      </c>
      <c r="B2" t="s">
        <v>705</v>
      </c>
    </row>
    <row r="4" spans="1:2">
      <c r="A4" s="320" t="s">
        <v>706</v>
      </c>
    </row>
    <row r="5" spans="1:2" ht="30">
      <c r="A5" s="320" t="s">
        <v>707</v>
      </c>
    </row>
    <row r="6" spans="1:2">
      <c r="A6" s="300"/>
    </row>
  </sheetData>
  <pageMargins left="0.7" right="0.7" top="0.75" bottom="0.75" header="0.3" footer="0.3"/>
  <drawing r:id="rId1"/>
  <legacyDrawing r:id="rId2"/>
  <oleObjects>
    <mc:AlternateContent xmlns:mc="http://schemas.openxmlformats.org/markup-compatibility/2006">
      <mc:Choice Requires="x14">
        <oleObject progId="Document" dvAspect="DVASPECT_ICON" shapeId="13313" r:id="rId3">
          <objectPr defaultSize="0" r:id="rId4">
            <anchor moveWithCells="1">
              <from>
                <xdr:col>1</xdr:col>
                <xdr:colOff>238125</xdr:colOff>
                <xdr:row>3</xdr:row>
                <xdr:rowOff>28575</xdr:rowOff>
              </from>
              <to>
                <xdr:col>1</xdr:col>
                <xdr:colOff>1152525</xdr:colOff>
                <xdr:row>5</xdr:row>
                <xdr:rowOff>142875</xdr:rowOff>
              </to>
            </anchor>
          </objectPr>
        </oleObject>
      </mc:Choice>
      <mc:Fallback>
        <oleObject progId="Document" dvAspect="DVASPECT_ICON" shapeId="13313"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
  <sheetViews>
    <sheetView showGridLines="0" workbookViewId="0">
      <selection activeCell="B10" sqref="B10:C10"/>
    </sheetView>
  </sheetViews>
  <sheetFormatPr defaultRowHeight="12.75"/>
  <cols>
    <col min="1" max="1" width="23" style="4" bestFit="1" customWidth="1"/>
    <col min="2" max="2" width="95.140625" style="4" customWidth="1"/>
    <col min="3" max="3" width="18.140625" style="4" customWidth="1"/>
    <col min="4" max="256" width="9.140625" style="4"/>
    <col min="257" max="257" width="23" style="4" bestFit="1" customWidth="1"/>
    <col min="258" max="258" width="95.140625" style="4" customWidth="1"/>
    <col min="259" max="259" width="18.140625" style="4" customWidth="1"/>
    <col min="260" max="512" width="9.140625" style="4"/>
    <col min="513" max="513" width="23" style="4" bestFit="1" customWidth="1"/>
    <col min="514" max="514" width="95.140625" style="4" customWidth="1"/>
    <col min="515" max="515" width="18.140625" style="4" customWidth="1"/>
    <col min="516" max="768" width="9.140625" style="4"/>
    <col min="769" max="769" width="23" style="4" bestFit="1" customWidth="1"/>
    <col min="770" max="770" width="95.140625" style="4" customWidth="1"/>
    <col min="771" max="771" width="18.140625" style="4" customWidth="1"/>
    <col min="772" max="1024" width="9.140625" style="4"/>
    <col min="1025" max="1025" width="23" style="4" bestFit="1" customWidth="1"/>
    <col min="1026" max="1026" width="95.140625" style="4" customWidth="1"/>
    <col min="1027" max="1027" width="18.140625" style="4" customWidth="1"/>
    <col min="1028" max="1280" width="9.140625" style="4"/>
    <col min="1281" max="1281" width="23" style="4" bestFit="1" customWidth="1"/>
    <col min="1282" max="1282" width="95.140625" style="4" customWidth="1"/>
    <col min="1283" max="1283" width="18.140625" style="4" customWidth="1"/>
    <col min="1284" max="1536" width="9.140625" style="4"/>
    <col min="1537" max="1537" width="23" style="4" bestFit="1" customWidth="1"/>
    <col min="1538" max="1538" width="95.140625" style="4" customWidth="1"/>
    <col min="1539" max="1539" width="18.140625" style="4" customWidth="1"/>
    <col min="1540" max="1792" width="9.140625" style="4"/>
    <col min="1793" max="1793" width="23" style="4" bestFit="1" customWidth="1"/>
    <col min="1794" max="1794" width="95.140625" style="4" customWidth="1"/>
    <col min="1795" max="1795" width="18.140625" style="4" customWidth="1"/>
    <col min="1796" max="2048" width="9.140625" style="4"/>
    <col min="2049" max="2049" width="23" style="4" bestFit="1" customWidth="1"/>
    <col min="2050" max="2050" width="95.140625" style="4" customWidth="1"/>
    <col min="2051" max="2051" width="18.140625" style="4" customWidth="1"/>
    <col min="2052" max="2304" width="9.140625" style="4"/>
    <col min="2305" max="2305" width="23" style="4" bestFit="1" customWidth="1"/>
    <col min="2306" max="2306" width="95.140625" style="4" customWidth="1"/>
    <col min="2307" max="2307" width="18.140625" style="4" customWidth="1"/>
    <col min="2308" max="2560" width="9.140625" style="4"/>
    <col min="2561" max="2561" width="23" style="4" bestFit="1" customWidth="1"/>
    <col min="2562" max="2562" width="95.140625" style="4" customWidth="1"/>
    <col min="2563" max="2563" width="18.140625" style="4" customWidth="1"/>
    <col min="2564" max="2816" width="9.140625" style="4"/>
    <col min="2817" max="2817" width="23" style="4" bestFit="1" customWidth="1"/>
    <col min="2818" max="2818" width="95.140625" style="4" customWidth="1"/>
    <col min="2819" max="2819" width="18.140625" style="4" customWidth="1"/>
    <col min="2820" max="3072" width="9.140625" style="4"/>
    <col min="3073" max="3073" width="23" style="4" bestFit="1" customWidth="1"/>
    <col min="3074" max="3074" width="95.140625" style="4" customWidth="1"/>
    <col min="3075" max="3075" width="18.140625" style="4" customWidth="1"/>
    <col min="3076" max="3328" width="9.140625" style="4"/>
    <col min="3329" max="3329" width="23" style="4" bestFit="1" customWidth="1"/>
    <col min="3330" max="3330" width="95.140625" style="4" customWidth="1"/>
    <col min="3331" max="3331" width="18.140625" style="4" customWidth="1"/>
    <col min="3332" max="3584" width="9.140625" style="4"/>
    <col min="3585" max="3585" width="23" style="4" bestFit="1" customWidth="1"/>
    <col min="3586" max="3586" width="95.140625" style="4" customWidth="1"/>
    <col min="3587" max="3587" width="18.140625" style="4" customWidth="1"/>
    <col min="3588" max="3840" width="9.140625" style="4"/>
    <col min="3841" max="3841" width="23" style="4" bestFit="1" customWidth="1"/>
    <col min="3842" max="3842" width="95.140625" style="4" customWidth="1"/>
    <col min="3843" max="3843" width="18.140625" style="4" customWidth="1"/>
    <col min="3844" max="4096" width="9.140625" style="4"/>
    <col min="4097" max="4097" width="23" style="4" bestFit="1" customWidth="1"/>
    <col min="4098" max="4098" width="95.140625" style="4" customWidth="1"/>
    <col min="4099" max="4099" width="18.140625" style="4" customWidth="1"/>
    <col min="4100" max="4352" width="9.140625" style="4"/>
    <col min="4353" max="4353" width="23" style="4" bestFit="1" customWidth="1"/>
    <col min="4354" max="4354" width="95.140625" style="4" customWidth="1"/>
    <col min="4355" max="4355" width="18.140625" style="4" customWidth="1"/>
    <col min="4356" max="4608" width="9.140625" style="4"/>
    <col min="4609" max="4609" width="23" style="4" bestFit="1" customWidth="1"/>
    <col min="4610" max="4610" width="95.140625" style="4" customWidth="1"/>
    <col min="4611" max="4611" width="18.140625" style="4" customWidth="1"/>
    <col min="4612" max="4864" width="9.140625" style="4"/>
    <col min="4865" max="4865" width="23" style="4" bestFit="1" customWidth="1"/>
    <col min="4866" max="4866" width="95.140625" style="4" customWidth="1"/>
    <col min="4867" max="4867" width="18.140625" style="4" customWidth="1"/>
    <col min="4868" max="5120" width="9.140625" style="4"/>
    <col min="5121" max="5121" width="23" style="4" bestFit="1" customWidth="1"/>
    <col min="5122" max="5122" width="95.140625" style="4" customWidth="1"/>
    <col min="5123" max="5123" width="18.140625" style="4" customWidth="1"/>
    <col min="5124" max="5376" width="9.140625" style="4"/>
    <col min="5377" max="5377" width="23" style="4" bestFit="1" customWidth="1"/>
    <col min="5378" max="5378" width="95.140625" style="4" customWidth="1"/>
    <col min="5379" max="5379" width="18.140625" style="4" customWidth="1"/>
    <col min="5380" max="5632" width="9.140625" style="4"/>
    <col min="5633" max="5633" width="23" style="4" bestFit="1" customWidth="1"/>
    <col min="5634" max="5634" width="95.140625" style="4" customWidth="1"/>
    <col min="5635" max="5635" width="18.140625" style="4" customWidth="1"/>
    <col min="5636" max="5888" width="9.140625" style="4"/>
    <col min="5889" max="5889" width="23" style="4" bestFit="1" customWidth="1"/>
    <col min="5890" max="5890" width="95.140625" style="4" customWidth="1"/>
    <col min="5891" max="5891" width="18.140625" style="4" customWidth="1"/>
    <col min="5892" max="6144" width="9.140625" style="4"/>
    <col min="6145" max="6145" width="23" style="4" bestFit="1" customWidth="1"/>
    <col min="6146" max="6146" width="95.140625" style="4" customWidth="1"/>
    <col min="6147" max="6147" width="18.140625" style="4" customWidth="1"/>
    <col min="6148" max="6400" width="9.140625" style="4"/>
    <col min="6401" max="6401" width="23" style="4" bestFit="1" customWidth="1"/>
    <col min="6402" max="6402" width="95.140625" style="4" customWidth="1"/>
    <col min="6403" max="6403" width="18.140625" style="4" customWidth="1"/>
    <col min="6404" max="6656" width="9.140625" style="4"/>
    <col min="6657" max="6657" width="23" style="4" bestFit="1" customWidth="1"/>
    <col min="6658" max="6658" width="95.140625" style="4" customWidth="1"/>
    <col min="6659" max="6659" width="18.140625" style="4" customWidth="1"/>
    <col min="6660" max="6912" width="9.140625" style="4"/>
    <col min="6913" max="6913" width="23" style="4" bestFit="1" customWidth="1"/>
    <col min="6914" max="6914" width="95.140625" style="4" customWidth="1"/>
    <col min="6915" max="6915" width="18.140625" style="4" customWidth="1"/>
    <col min="6916" max="7168" width="9.140625" style="4"/>
    <col min="7169" max="7169" width="23" style="4" bestFit="1" customWidth="1"/>
    <col min="7170" max="7170" width="95.140625" style="4" customWidth="1"/>
    <col min="7171" max="7171" width="18.140625" style="4" customWidth="1"/>
    <col min="7172" max="7424" width="9.140625" style="4"/>
    <col min="7425" max="7425" width="23" style="4" bestFit="1" customWidth="1"/>
    <col min="7426" max="7426" width="95.140625" style="4" customWidth="1"/>
    <col min="7427" max="7427" width="18.140625" style="4" customWidth="1"/>
    <col min="7428" max="7680" width="9.140625" style="4"/>
    <col min="7681" max="7681" width="23" style="4" bestFit="1" customWidth="1"/>
    <col min="7682" max="7682" width="95.140625" style="4" customWidth="1"/>
    <col min="7683" max="7683" width="18.140625" style="4" customWidth="1"/>
    <col min="7684" max="7936" width="9.140625" style="4"/>
    <col min="7937" max="7937" width="23" style="4" bestFit="1" customWidth="1"/>
    <col min="7938" max="7938" width="95.140625" style="4" customWidth="1"/>
    <col min="7939" max="7939" width="18.140625" style="4" customWidth="1"/>
    <col min="7940" max="8192" width="9.140625" style="4"/>
    <col min="8193" max="8193" width="23" style="4" bestFit="1" customWidth="1"/>
    <col min="8194" max="8194" width="95.140625" style="4" customWidth="1"/>
    <col min="8195" max="8195" width="18.140625" style="4" customWidth="1"/>
    <col min="8196" max="8448" width="9.140625" style="4"/>
    <col min="8449" max="8449" width="23" style="4" bestFit="1" customWidth="1"/>
    <col min="8450" max="8450" width="95.140625" style="4" customWidth="1"/>
    <col min="8451" max="8451" width="18.140625" style="4" customWidth="1"/>
    <col min="8452" max="8704" width="9.140625" style="4"/>
    <col min="8705" max="8705" width="23" style="4" bestFit="1" customWidth="1"/>
    <col min="8706" max="8706" width="95.140625" style="4" customWidth="1"/>
    <col min="8707" max="8707" width="18.140625" style="4" customWidth="1"/>
    <col min="8708" max="8960" width="9.140625" style="4"/>
    <col min="8961" max="8961" width="23" style="4" bestFit="1" customWidth="1"/>
    <col min="8962" max="8962" width="95.140625" style="4" customWidth="1"/>
    <col min="8963" max="8963" width="18.140625" style="4" customWidth="1"/>
    <col min="8964" max="9216" width="9.140625" style="4"/>
    <col min="9217" max="9217" width="23" style="4" bestFit="1" customWidth="1"/>
    <col min="9218" max="9218" width="95.140625" style="4" customWidth="1"/>
    <col min="9219" max="9219" width="18.140625" style="4" customWidth="1"/>
    <col min="9220" max="9472" width="9.140625" style="4"/>
    <col min="9473" max="9473" width="23" style="4" bestFit="1" customWidth="1"/>
    <col min="9474" max="9474" width="95.140625" style="4" customWidth="1"/>
    <col min="9475" max="9475" width="18.140625" style="4" customWidth="1"/>
    <col min="9476" max="9728" width="9.140625" style="4"/>
    <col min="9729" max="9729" width="23" style="4" bestFit="1" customWidth="1"/>
    <col min="9730" max="9730" width="95.140625" style="4" customWidth="1"/>
    <col min="9731" max="9731" width="18.140625" style="4" customWidth="1"/>
    <col min="9732" max="9984" width="9.140625" style="4"/>
    <col min="9985" max="9985" width="23" style="4" bestFit="1" customWidth="1"/>
    <col min="9986" max="9986" width="95.140625" style="4" customWidth="1"/>
    <col min="9987" max="9987" width="18.140625" style="4" customWidth="1"/>
    <col min="9988" max="10240" width="9.140625" style="4"/>
    <col min="10241" max="10241" width="23" style="4" bestFit="1" customWidth="1"/>
    <col min="10242" max="10242" width="95.140625" style="4" customWidth="1"/>
    <col min="10243" max="10243" width="18.140625" style="4" customWidth="1"/>
    <col min="10244" max="10496" width="9.140625" style="4"/>
    <col min="10497" max="10497" width="23" style="4" bestFit="1" customWidth="1"/>
    <col min="10498" max="10498" width="95.140625" style="4" customWidth="1"/>
    <col min="10499" max="10499" width="18.140625" style="4" customWidth="1"/>
    <col min="10500" max="10752" width="9.140625" style="4"/>
    <col min="10753" max="10753" width="23" style="4" bestFit="1" customWidth="1"/>
    <col min="10754" max="10754" width="95.140625" style="4" customWidth="1"/>
    <col min="10755" max="10755" width="18.140625" style="4" customWidth="1"/>
    <col min="10756" max="11008" width="9.140625" style="4"/>
    <col min="11009" max="11009" width="23" style="4" bestFit="1" customWidth="1"/>
    <col min="11010" max="11010" width="95.140625" style="4" customWidth="1"/>
    <col min="11011" max="11011" width="18.140625" style="4" customWidth="1"/>
    <col min="11012" max="11264" width="9.140625" style="4"/>
    <col min="11265" max="11265" width="23" style="4" bestFit="1" customWidth="1"/>
    <col min="11266" max="11266" width="95.140625" style="4" customWidth="1"/>
    <col min="11267" max="11267" width="18.140625" style="4" customWidth="1"/>
    <col min="11268" max="11520" width="9.140625" style="4"/>
    <col min="11521" max="11521" width="23" style="4" bestFit="1" customWidth="1"/>
    <col min="11522" max="11522" width="95.140625" style="4" customWidth="1"/>
    <col min="11523" max="11523" width="18.140625" style="4" customWidth="1"/>
    <col min="11524" max="11776" width="9.140625" style="4"/>
    <col min="11777" max="11777" width="23" style="4" bestFit="1" customWidth="1"/>
    <col min="11778" max="11778" width="95.140625" style="4" customWidth="1"/>
    <col min="11779" max="11779" width="18.140625" style="4" customWidth="1"/>
    <col min="11780" max="12032" width="9.140625" style="4"/>
    <col min="12033" max="12033" width="23" style="4" bestFit="1" customWidth="1"/>
    <col min="12034" max="12034" width="95.140625" style="4" customWidth="1"/>
    <col min="12035" max="12035" width="18.140625" style="4" customWidth="1"/>
    <col min="12036" max="12288" width="9.140625" style="4"/>
    <col min="12289" max="12289" width="23" style="4" bestFit="1" customWidth="1"/>
    <col min="12290" max="12290" width="95.140625" style="4" customWidth="1"/>
    <col min="12291" max="12291" width="18.140625" style="4" customWidth="1"/>
    <col min="12292" max="12544" width="9.140625" style="4"/>
    <col min="12545" max="12545" width="23" style="4" bestFit="1" customWidth="1"/>
    <col min="12546" max="12546" width="95.140625" style="4" customWidth="1"/>
    <col min="12547" max="12547" width="18.140625" style="4" customWidth="1"/>
    <col min="12548" max="12800" width="9.140625" style="4"/>
    <col min="12801" max="12801" width="23" style="4" bestFit="1" customWidth="1"/>
    <col min="12802" max="12802" width="95.140625" style="4" customWidth="1"/>
    <col min="12803" max="12803" width="18.140625" style="4" customWidth="1"/>
    <col min="12804" max="13056" width="9.140625" style="4"/>
    <col min="13057" max="13057" width="23" style="4" bestFit="1" customWidth="1"/>
    <col min="13058" max="13058" width="95.140625" style="4" customWidth="1"/>
    <col min="13059" max="13059" width="18.140625" style="4" customWidth="1"/>
    <col min="13060" max="13312" width="9.140625" style="4"/>
    <col min="13313" max="13313" width="23" style="4" bestFit="1" customWidth="1"/>
    <col min="13314" max="13314" width="95.140625" style="4" customWidth="1"/>
    <col min="13315" max="13315" width="18.140625" style="4" customWidth="1"/>
    <col min="13316" max="13568" width="9.140625" style="4"/>
    <col min="13569" max="13569" width="23" style="4" bestFit="1" customWidth="1"/>
    <col min="13570" max="13570" width="95.140625" style="4" customWidth="1"/>
    <col min="13571" max="13571" width="18.140625" style="4" customWidth="1"/>
    <col min="13572" max="13824" width="9.140625" style="4"/>
    <col min="13825" max="13825" width="23" style="4" bestFit="1" customWidth="1"/>
    <col min="13826" max="13826" width="95.140625" style="4" customWidth="1"/>
    <col min="13827" max="13827" width="18.140625" style="4" customWidth="1"/>
    <col min="13828" max="14080" width="9.140625" style="4"/>
    <col min="14081" max="14081" width="23" style="4" bestFit="1" customWidth="1"/>
    <col min="14082" max="14082" width="95.140625" style="4" customWidth="1"/>
    <col min="14083" max="14083" width="18.140625" style="4" customWidth="1"/>
    <col min="14084" max="14336" width="9.140625" style="4"/>
    <col min="14337" max="14337" width="23" style="4" bestFit="1" customWidth="1"/>
    <col min="14338" max="14338" width="95.140625" style="4" customWidth="1"/>
    <col min="14339" max="14339" width="18.140625" style="4" customWidth="1"/>
    <col min="14340" max="14592" width="9.140625" style="4"/>
    <col min="14593" max="14593" width="23" style="4" bestFit="1" customWidth="1"/>
    <col min="14594" max="14594" width="95.140625" style="4" customWidth="1"/>
    <col min="14595" max="14595" width="18.140625" style="4" customWidth="1"/>
    <col min="14596" max="14848" width="9.140625" style="4"/>
    <col min="14849" max="14849" width="23" style="4" bestFit="1" customWidth="1"/>
    <col min="14850" max="14850" width="95.140625" style="4" customWidth="1"/>
    <col min="14851" max="14851" width="18.140625" style="4" customWidth="1"/>
    <col min="14852" max="15104" width="9.140625" style="4"/>
    <col min="15105" max="15105" width="23" style="4" bestFit="1" customWidth="1"/>
    <col min="15106" max="15106" width="95.140625" style="4" customWidth="1"/>
    <col min="15107" max="15107" width="18.140625" style="4" customWidth="1"/>
    <col min="15108" max="15360" width="9.140625" style="4"/>
    <col min="15361" max="15361" width="23" style="4" bestFit="1" customWidth="1"/>
    <col min="15362" max="15362" width="95.140625" style="4" customWidth="1"/>
    <col min="15363" max="15363" width="18.140625" style="4" customWidth="1"/>
    <col min="15364" max="15616" width="9.140625" style="4"/>
    <col min="15617" max="15617" width="23" style="4" bestFit="1" customWidth="1"/>
    <col min="15618" max="15618" width="95.140625" style="4" customWidth="1"/>
    <col min="15619" max="15619" width="18.140625" style="4" customWidth="1"/>
    <col min="15620" max="15872" width="9.140625" style="4"/>
    <col min="15873" max="15873" width="23" style="4" bestFit="1" customWidth="1"/>
    <col min="15874" max="15874" width="95.140625" style="4" customWidth="1"/>
    <col min="15875" max="15875" width="18.140625" style="4" customWidth="1"/>
    <col min="15876" max="16128" width="9.140625" style="4"/>
    <col min="16129" max="16129" width="23" style="4" bestFit="1" customWidth="1"/>
    <col min="16130" max="16130" width="95.140625" style="4" customWidth="1"/>
    <col min="16131" max="16131" width="18.140625" style="4" customWidth="1"/>
    <col min="16132" max="16384" width="9.140625" style="4"/>
  </cols>
  <sheetData>
    <row r="1" spans="1:8" ht="24" customHeight="1">
      <c r="A1" s="331" t="s">
        <v>20</v>
      </c>
      <c r="B1" s="332"/>
      <c r="C1" s="333"/>
    </row>
    <row r="2" spans="1:8" ht="20.25" customHeight="1">
      <c r="A2" s="64" t="s">
        <v>21</v>
      </c>
      <c r="B2" s="330" t="s">
        <v>713</v>
      </c>
      <c r="C2" s="330"/>
    </row>
    <row r="3" spans="1:8" ht="18" customHeight="1">
      <c r="A3" s="64" t="s">
        <v>22</v>
      </c>
      <c r="B3" s="330" t="s">
        <v>46</v>
      </c>
      <c r="C3" s="330"/>
    </row>
    <row r="4" spans="1:8" ht="18.75" customHeight="1">
      <c r="A4" s="64" t="s">
        <v>23</v>
      </c>
      <c r="B4" s="330" t="s">
        <v>57</v>
      </c>
      <c r="C4" s="330"/>
    </row>
    <row r="5" spans="1:8" ht="18.75" customHeight="1">
      <c r="A5" s="64" t="s">
        <v>24</v>
      </c>
      <c r="B5" s="330"/>
      <c r="C5" s="330"/>
    </row>
    <row r="6" spans="1:8" ht="18.75" customHeight="1">
      <c r="A6" s="64" t="s">
        <v>25</v>
      </c>
      <c r="B6" s="330" t="s">
        <v>58</v>
      </c>
      <c r="C6" s="330"/>
    </row>
    <row r="7" spans="1:8" ht="20.25" customHeight="1">
      <c r="A7" s="64" t="s">
        <v>26</v>
      </c>
      <c r="B7" s="330"/>
      <c r="C7" s="330"/>
      <c r="D7" s="336"/>
      <c r="E7" s="336"/>
      <c r="F7" s="336"/>
      <c r="G7" s="336"/>
      <c r="H7" s="336"/>
    </row>
    <row r="8" spans="1:8" ht="22.5" customHeight="1">
      <c r="A8" s="64" t="s">
        <v>27</v>
      </c>
      <c r="B8" s="330" t="s">
        <v>28</v>
      </c>
      <c r="C8" s="330"/>
    </row>
    <row r="9" spans="1:8" ht="25.5" customHeight="1">
      <c r="A9" s="64" t="s">
        <v>29</v>
      </c>
      <c r="B9" s="330" t="s">
        <v>37</v>
      </c>
      <c r="C9" s="330"/>
    </row>
    <row r="10" spans="1:8" ht="64.5" customHeight="1">
      <c r="A10" s="64" t="s">
        <v>30</v>
      </c>
      <c r="B10" s="330" t="s">
        <v>31</v>
      </c>
      <c r="C10" s="330"/>
    </row>
    <row r="12" spans="1:8" ht="24" customHeight="1">
      <c r="A12" s="334" t="s">
        <v>32</v>
      </c>
      <c r="B12" s="334"/>
      <c r="C12" s="334"/>
    </row>
    <row r="13" spans="1:8" ht="15">
      <c r="A13" s="55" t="s">
        <v>33</v>
      </c>
      <c r="B13" s="55" t="s">
        <v>34</v>
      </c>
      <c r="C13" s="55" t="s">
        <v>11</v>
      </c>
    </row>
    <row r="14" spans="1:8" ht="15">
      <c r="A14" s="37" t="s">
        <v>46</v>
      </c>
      <c r="B14" s="13" t="s">
        <v>35</v>
      </c>
      <c r="C14" s="14"/>
    </row>
    <row r="15" spans="1:8" ht="15">
      <c r="A15" s="14"/>
      <c r="B15" s="13"/>
      <c r="C15" s="14"/>
    </row>
    <row r="16" spans="1:8" ht="15">
      <c r="A16" s="12"/>
      <c r="B16" s="13"/>
      <c r="C16" s="14"/>
    </row>
    <row r="17" spans="1:3" ht="15">
      <c r="A17" s="14"/>
      <c r="B17" s="13"/>
      <c r="C17" s="14"/>
    </row>
    <row r="18" spans="1:3" ht="15">
      <c r="A18" s="12"/>
      <c r="B18" s="13"/>
      <c r="C18" s="14"/>
    </row>
    <row r="19" spans="1:3" ht="15">
      <c r="A19" s="14"/>
      <c r="B19" s="13"/>
      <c r="C19" s="14"/>
    </row>
    <row r="20" spans="1:3" ht="15">
      <c r="A20" s="12"/>
      <c r="B20" s="13"/>
      <c r="C20" s="14"/>
    </row>
    <row r="21" spans="1:3" ht="15">
      <c r="A21" s="335" t="s">
        <v>36</v>
      </c>
      <c r="B21" s="335"/>
      <c r="C21" s="335"/>
    </row>
  </sheetData>
  <mergeCells count="14">
    <mergeCell ref="A12:C12"/>
    <mergeCell ref="A21:C21"/>
    <mergeCell ref="B7:C7"/>
    <mergeCell ref="D7:E7"/>
    <mergeCell ref="F7:H7"/>
    <mergeCell ref="B8:C8"/>
    <mergeCell ref="B9:C9"/>
    <mergeCell ref="B10:C10"/>
    <mergeCell ref="B6:C6"/>
    <mergeCell ref="A1:C1"/>
    <mergeCell ref="B2:C2"/>
    <mergeCell ref="B3:C3"/>
    <mergeCell ref="B4:C4"/>
    <mergeCell ref="B5:C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workbookViewId="0">
      <selection activeCell="B19" sqref="B19"/>
    </sheetView>
  </sheetViews>
  <sheetFormatPr defaultRowHeight="15"/>
  <cols>
    <col min="1" max="1" width="19.28515625" customWidth="1"/>
    <col min="2" max="2" width="100.5703125" customWidth="1"/>
    <col min="3" max="6" width="9.140625" hidden="1" customWidth="1"/>
  </cols>
  <sheetData>
    <row r="1" spans="1:6">
      <c r="A1" s="339" t="s">
        <v>714</v>
      </c>
      <c r="B1" s="339"/>
      <c r="C1" s="339"/>
      <c r="D1" s="339"/>
      <c r="E1" s="339"/>
      <c r="F1" s="339"/>
    </row>
    <row r="2" spans="1:6">
      <c r="A2" s="339"/>
      <c r="B2" s="339"/>
      <c r="C2" s="339"/>
      <c r="D2" s="339"/>
      <c r="E2" s="339"/>
      <c r="F2" s="339"/>
    </row>
    <row r="3" spans="1:6" ht="59.25" customHeight="1">
      <c r="A3" s="337" t="s">
        <v>4</v>
      </c>
      <c r="B3" s="338"/>
    </row>
    <row r="4" spans="1:6">
      <c r="A4" s="2" t="s">
        <v>0</v>
      </c>
      <c r="B4" s="3" t="s">
        <v>1</v>
      </c>
    </row>
    <row r="5" spans="1:6">
      <c r="A5" s="5">
        <v>1</v>
      </c>
      <c r="B5" s="54" t="s">
        <v>5</v>
      </c>
    </row>
    <row r="6" spans="1:6">
      <c r="A6" s="5">
        <v>2</v>
      </c>
      <c r="B6" s="70" t="s">
        <v>19</v>
      </c>
    </row>
    <row r="7" spans="1:6">
      <c r="A7" s="5">
        <v>3</v>
      </c>
      <c r="B7" s="70" t="s">
        <v>59</v>
      </c>
    </row>
    <row r="8" spans="1:6">
      <c r="A8" s="5">
        <v>4</v>
      </c>
      <c r="B8" s="70" t="s">
        <v>61</v>
      </c>
    </row>
    <row r="9" spans="1:6">
      <c r="A9" s="5">
        <v>5</v>
      </c>
      <c r="B9" s="70" t="s">
        <v>63</v>
      </c>
    </row>
    <row r="10" spans="1:6">
      <c r="A10" s="5">
        <v>6</v>
      </c>
      <c r="B10" s="70" t="s">
        <v>62</v>
      </c>
    </row>
    <row r="11" spans="1:6">
      <c r="A11" s="5">
        <v>7</v>
      </c>
      <c r="B11" s="70" t="s">
        <v>64</v>
      </c>
    </row>
    <row r="12" spans="1:6">
      <c r="A12" s="5">
        <v>8</v>
      </c>
      <c r="B12" s="70" t="s">
        <v>86</v>
      </c>
    </row>
    <row r="13" spans="1:6">
      <c r="A13" s="5">
        <v>9</v>
      </c>
      <c r="B13" s="70" t="s">
        <v>530</v>
      </c>
    </row>
    <row r="14" spans="1:6">
      <c r="A14" s="5">
        <v>10</v>
      </c>
      <c r="B14" s="70" t="s">
        <v>708</v>
      </c>
    </row>
    <row r="15" spans="1:6">
      <c r="A15" s="5">
        <v>11</v>
      </c>
      <c r="B15" s="70" t="s">
        <v>709</v>
      </c>
    </row>
    <row r="16" spans="1:6">
      <c r="A16" s="5">
        <v>12</v>
      </c>
      <c r="B16" s="70" t="s">
        <v>710</v>
      </c>
    </row>
    <row r="17" spans="1:2">
      <c r="A17" s="5">
        <v>13</v>
      </c>
      <c r="B17" s="70" t="s">
        <v>711</v>
      </c>
    </row>
  </sheetData>
  <mergeCells count="2">
    <mergeCell ref="A3:B3"/>
    <mergeCell ref="A1:F2"/>
  </mergeCells>
  <hyperlinks>
    <hyperlink ref="B5" location="Introduction!A1" display="Introduction" xr:uid="{00000000-0004-0000-0200-000000000000}"/>
    <hyperlink ref="B6" location="'Deployment Architecture'!A1" display="Deployment Architecture" xr:uid="{00000000-0004-0000-0200-000001000000}"/>
    <hyperlink ref="B9" location="'Subnet details'!A1" display="VLAN-IP details" xr:uid="{00000000-0004-0000-0200-000002000000}"/>
    <hyperlink ref="B10" location="'VLAN IP Sheet'!A1" display="MLS IP Sheet" xr:uid="{00000000-0004-0000-0200-000003000000}"/>
    <hyperlink ref="B8" location="'Implementable BOQ'!A1" display="MLS Product BOQ" xr:uid="{00000000-0004-0000-0200-000004000000}"/>
    <hyperlink ref="B11" location="'TOR Mapping sheet'!A1" display="MLS TOR Port Mapping" xr:uid="{00000000-0004-0000-0200-000005000000}"/>
    <hyperlink ref="B7" location="'LLD-Architecture'!A1" display="LLD-Architecture" xr:uid="{00000000-0004-0000-0200-000006000000}"/>
    <hyperlink ref="B12" location="'LB Pre-requisite sheet'!A1" display="LB Pre-requisite sheet" xr:uid="{00000000-0004-0000-0200-000007000000}"/>
    <hyperlink ref="B13" location="'Remote connectivity'!A1" display="Remote connectivity" xr:uid="{00000000-0004-0000-0200-000008000000}"/>
    <hyperlink ref="B14" location="'Rack- Space &amp; Power'!A1" display="Remote connectivity" xr:uid="{00000000-0004-0000-0200-000009000000}"/>
    <hyperlink ref="B15" location="'Server Hostname &amp;  Rack Diagram'!A1" display="Server Hostname &amp; Rack Diagram" xr:uid="{00000000-0004-0000-0200-00000A000000}"/>
    <hyperlink ref="B16" location="Partitions!A1" display="Partitions" xr:uid="{00000000-0004-0000-0200-00000B000000}"/>
    <hyperlink ref="B17" location="'OS DETAILS'!A1" display="OS Details" xr:uid="{00000000-0004-0000-0200-00000C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
  <sheetViews>
    <sheetView workbookViewId="0">
      <selection activeCell="H44" sqref="H44"/>
    </sheetView>
  </sheetViews>
  <sheetFormatPr defaultRowHeight="15"/>
  <sheetData>
    <row r="1" spans="1:18">
      <c r="A1" s="340" t="s">
        <v>373</v>
      </c>
      <c r="B1" s="341"/>
      <c r="C1" s="341"/>
      <c r="D1" s="341"/>
      <c r="E1" s="341"/>
      <c r="F1" s="341"/>
      <c r="G1" s="341"/>
      <c r="H1" s="341"/>
      <c r="I1" s="341"/>
      <c r="J1" s="341"/>
      <c r="K1" s="341"/>
      <c r="L1" s="341"/>
      <c r="M1" s="341"/>
      <c r="N1" s="341"/>
      <c r="O1" s="341"/>
      <c r="P1" s="341"/>
      <c r="Q1" s="341"/>
      <c r="R1" s="341"/>
    </row>
    <row r="2" spans="1:18">
      <c r="A2" s="341"/>
      <c r="B2" s="341"/>
      <c r="C2" s="341"/>
      <c r="D2" s="341"/>
      <c r="E2" s="341"/>
      <c r="F2" s="341"/>
      <c r="G2" s="341"/>
      <c r="H2" s="341"/>
      <c r="I2" s="341"/>
      <c r="J2" s="341"/>
      <c r="K2" s="341"/>
      <c r="L2" s="341"/>
      <c r="M2" s="341"/>
      <c r="N2" s="341"/>
      <c r="O2" s="341"/>
      <c r="P2" s="341"/>
      <c r="Q2" s="341"/>
      <c r="R2" s="341"/>
    </row>
    <row r="3" spans="1:18">
      <c r="A3" s="341"/>
      <c r="B3" s="341"/>
      <c r="C3" s="341"/>
      <c r="D3" s="341"/>
      <c r="E3" s="341"/>
      <c r="F3" s="341"/>
      <c r="G3" s="341"/>
      <c r="H3" s="341"/>
      <c r="I3" s="341"/>
      <c r="J3" s="341"/>
      <c r="K3" s="341"/>
      <c r="L3" s="341"/>
      <c r="M3" s="341"/>
      <c r="N3" s="341"/>
      <c r="O3" s="341"/>
      <c r="P3" s="341"/>
      <c r="Q3" s="341"/>
      <c r="R3" s="341"/>
    </row>
    <row r="4" spans="1:18">
      <c r="A4" s="341"/>
      <c r="B4" s="341"/>
      <c r="C4" s="341"/>
      <c r="D4" s="341"/>
      <c r="E4" s="341"/>
      <c r="F4" s="341"/>
      <c r="G4" s="341"/>
      <c r="H4" s="341"/>
      <c r="I4" s="341"/>
      <c r="J4" s="341"/>
      <c r="K4" s="341"/>
      <c r="L4" s="341"/>
      <c r="M4" s="341"/>
      <c r="N4" s="341"/>
      <c r="O4" s="341"/>
      <c r="P4" s="341"/>
      <c r="Q4" s="341"/>
      <c r="R4" s="341"/>
    </row>
    <row r="5" spans="1:18">
      <c r="A5" s="341"/>
      <c r="B5" s="341"/>
      <c r="C5" s="341"/>
      <c r="D5" s="341"/>
      <c r="E5" s="341"/>
      <c r="F5" s="341"/>
      <c r="G5" s="341"/>
      <c r="H5" s="341"/>
      <c r="I5" s="341"/>
      <c r="J5" s="341"/>
      <c r="K5" s="341"/>
      <c r="L5" s="341"/>
      <c r="M5" s="341"/>
      <c r="N5" s="341"/>
      <c r="O5" s="341"/>
      <c r="P5" s="341"/>
      <c r="Q5" s="341"/>
      <c r="R5" s="341"/>
    </row>
    <row r="6" spans="1:18">
      <c r="A6" s="341"/>
      <c r="B6" s="341"/>
      <c r="C6" s="341"/>
      <c r="D6" s="341"/>
      <c r="E6" s="341"/>
      <c r="F6" s="341"/>
      <c r="G6" s="341"/>
      <c r="H6" s="341"/>
      <c r="I6" s="341"/>
      <c r="J6" s="341"/>
      <c r="K6" s="341"/>
      <c r="L6" s="341"/>
      <c r="M6" s="341"/>
      <c r="N6" s="341"/>
      <c r="O6" s="341"/>
      <c r="P6" s="341"/>
      <c r="Q6" s="341"/>
      <c r="R6" s="341"/>
    </row>
    <row r="7" spans="1:18">
      <c r="A7" s="341"/>
      <c r="B7" s="341"/>
      <c r="C7" s="341"/>
      <c r="D7" s="341"/>
      <c r="E7" s="341"/>
      <c r="F7" s="341"/>
      <c r="G7" s="341"/>
      <c r="H7" s="341"/>
      <c r="I7" s="341"/>
      <c r="J7" s="341"/>
      <c r="K7" s="341"/>
      <c r="L7" s="341"/>
      <c r="M7" s="341"/>
      <c r="N7" s="341"/>
      <c r="O7" s="341"/>
      <c r="P7" s="341"/>
      <c r="Q7" s="341"/>
      <c r="R7" s="341"/>
    </row>
    <row r="8" spans="1:18">
      <c r="A8" s="341"/>
      <c r="B8" s="341"/>
      <c r="C8" s="341"/>
      <c r="D8" s="341"/>
      <c r="E8" s="341"/>
      <c r="F8" s="341"/>
      <c r="G8" s="341"/>
      <c r="H8" s="341"/>
      <c r="I8" s="341"/>
      <c r="J8" s="341"/>
      <c r="K8" s="341"/>
      <c r="L8" s="341"/>
      <c r="M8" s="341"/>
      <c r="N8" s="341"/>
      <c r="O8" s="341"/>
      <c r="P8" s="341"/>
      <c r="Q8" s="341"/>
      <c r="R8" s="341"/>
    </row>
    <row r="9" spans="1:18">
      <c r="A9" s="341"/>
      <c r="B9" s="341"/>
      <c r="C9" s="341"/>
      <c r="D9" s="341"/>
      <c r="E9" s="341"/>
      <c r="F9" s="341"/>
      <c r="G9" s="341"/>
      <c r="H9" s="341"/>
      <c r="I9" s="341"/>
      <c r="J9" s="341"/>
      <c r="K9" s="341"/>
      <c r="L9" s="341"/>
      <c r="M9" s="341"/>
      <c r="N9" s="341"/>
      <c r="O9" s="341"/>
      <c r="P9" s="341"/>
      <c r="Q9" s="341"/>
      <c r="R9" s="341"/>
    </row>
    <row r="10" spans="1:18">
      <c r="A10" s="341"/>
      <c r="B10" s="341"/>
      <c r="C10" s="341"/>
      <c r="D10" s="341"/>
      <c r="E10" s="341"/>
      <c r="F10" s="341"/>
      <c r="G10" s="341"/>
      <c r="H10" s="341"/>
      <c r="I10" s="341"/>
      <c r="J10" s="341"/>
      <c r="K10" s="341"/>
      <c r="L10" s="341"/>
      <c r="M10" s="341"/>
      <c r="N10" s="341"/>
      <c r="O10" s="341"/>
      <c r="P10" s="341"/>
      <c r="Q10" s="341"/>
      <c r="R10" s="341"/>
    </row>
    <row r="11" spans="1:18">
      <c r="A11" s="341"/>
      <c r="B11" s="341"/>
      <c r="C11" s="341"/>
      <c r="D11" s="341"/>
      <c r="E11" s="341"/>
      <c r="F11" s="341"/>
      <c r="G11" s="341"/>
      <c r="H11" s="341"/>
      <c r="I11" s="341"/>
      <c r="J11" s="341"/>
      <c r="K11" s="341"/>
      <c r="L11" s="341"/>
      <c r="M11" s="341"/>
      <c r="N11" s="341"/>
      <c r="O11" s="341"/>
      <c r="P11" s="341"/>
      <c r="Q11" s="341"/>
      <c r="R11" s="341"/>
    </row>
    <row r="12" spans="1:18">
      <c r="A12" s="341"/>
      <c r="B12" s="341"/>
      <c r="C12" s="341"/>
      <c r="D12" s="341"/>
      <c r="E12" s="341"/>
      <c r="F12" s="341"/>
      <c r="G12" s="341"/>
      <c r="H12" s="341"/>
      <c r="I12" s="341"/>
      <c r="J12" s="341"/>
      <c r="K12" s="341"/>
      <c r="L12" s="341"/>
      <c r="M12" s="341"/>
      <c r="N12" s="341"/>
      <c r="O12" s="341"/>
      <c r="P12" s="341"/>
      <c r="Q12" s="341"/>
      <c r="R12" s="341"/>
    </row>
    <row r="13" spans="1:18">
      <c r="A13" s="341"/>
      <c r="B13" s="341"/>
      <c r="C13" s="341"/>
      <c r="D13" s="341"/>
      <c r="E13" s="341"/>
      <c r="F13" s="341"/>
      <c r="G13" s="341"/>
      <c r="H13" s="341"/>
      <c r="I13" s="341"/>
      <c r="J13" s="341"/>
      <c r="K13" s="341"/>
      <c r="L13" s="341"/>
      <c r="M13" s="341"/>
      <c r="N13" s="341"/>
      <c r="O13" s="341"/>
      <c r="P13" s="341"/>
      <c r="Q13" s="341"/>
      <c r="R13" s="341"/>
    </row>
    <row r="14" spans="1:18">
      <c r="A14" s="341"/>
      <c r="B14" s="341"/>
      <c r="C14" s="341"/>
      <c r="D14" s="341"/>
      <c r="E14" s="341"/>
      <c r="F14" s="341"/>
      <c r="G14" s="341"/>
      <c r="H14" s="341"/>
      <c r="I14" s="341"/>
      <c r="J14" s="341"/>
      <c r="K14" s="341"/>
      <c r="L14" s="341"/>
      <c r="M14" s="341"/>
      <c r="N14" s="341"/>
      <c r="O14" s="341"/>
      <c r="P14" s="341"/>
      <c r="Q14" s="341"/>
      <c r="R14" s="341"/>
    </row>
    <row r="15" spans="1:18" ht="13.5" customHeight="1">
      <c r="A15" s="341"/>
      <c r="B15" s="341"/>
      <c r="C15" s="341"/>
      <c r="D15" s="341"/>
      <c r="E15" s="341"/>
      <c r="F15" s="341"/>
      <c r="G15" s="341"/>
      <c r="H15" s="341"/>
      <c r="I15" s="341"/>
      <c r="J15" s="341"/>
      <c r="K15" s="341"/>
      <c r="L15" s="341"/>
      <c r="M15" s="341"/>
      <c r="N15" s="341"/>
      <c r="O15" s="341"/>
      <c r="P15" s="341"/>
      <c r="Q15" s="341"/>
      <c r="R15" s="341"/>
    </row>
    <row r="16" spans="1:18" hidden="1">
      <c r="A16" s="341"/>
      <c r="B16" s="341"/>
      <c r="C16" s="341"/>
      <c r="D16" s="341"/>
      <c r="E16" s="341"/>
      <c r="F16" s="341"/>
      <c r="G16" s="341"/>
      <c r="H16" s="341"/>
      <c r="I16" s="341"/>
      <c r="J16" s="341"/>
      <c r="K16" s="341"/>
      <c r="L16" s="341"/>
      <c r="M16" s="341"/>
      <c r="N16" s="341"/>
      <c r="O16" s="341"/>
      <c r="P16" s="341"/>
      <c r="Q16" s="341"/>
      <c r="R16" s="341"/>
    </row>
    <row r="17" spans="1:18" hidden="1">
      <c r="A17" s="341"/>
      <c r="B17" s="341"/>
      <c r="C17" s="341"/>
      <c r="D17" s="341"/>
      <c r="E17" s="341"/>
      <c r="F17" s="341"/>
      <c r="G17" s="341"/>
      <c r="H17" s="341"/>
      <c r="I17" s="341"/>
      <c r="J17" s="341"/>
      <c r="K17" s="341"/>
      <c r="L17" s="341"/>
      <c r="M17" s="341"/>
      <c r="N17" s="341"/>
      <c r="O17" s="341"/>
      <c r="P17" s="341"/>
      <c r="Q17" s="341"/>
      <c r="R17" s="341"/>
    </row>
    <row r="18" spans="1:18" hidden="1">
      <c r="A18" s="341"/>
      <c r="B18" s="341"/>
      <c r="C18" s="341"/>
      <c r="D18" s="341"/>
      <c r="E18" s="341"/>
      <c r="F18" s="341"/>
      <c r="G18" s="341"/>
      <c r="H18" s="341"/>
      <c r="I18" s="341"/>
      <c r="J18" s="341"/>
      <c r="K18" s="341"/>
      <c r="L18" s="341"/>
      <c r="M18" s="341"/>
      <c r="N18" s="341"/>
      <c r="O18" s="341"/>
      <c r="P18" s="341"/>
      <c r="Q18" s="341"/>
      <c r="R18" s="341"/>
    </row>
    <row r="19" spans="1:18" hidden="1">
      <c r="A19" s="341"/>
      <c r="B19" s="341"/>
      <c r="C19" s="341"/>
      <c r="D19" s="341"/>
      <c r="E19" s="341"/>
      <c r="F19" s="341"/>
      <c r="G19" s="341"/>
      <c r="H19" s="341"/>
      <c r="I19" s="341"/>
      <c r="J19" s="341"/>
      <c r="K19" s="341"/>
      <c r="L19" s="341"/>
      <c r="M19" s="341"/>
      <c r="N19" s="341"/>
      <c r="O19" s="341"/>
      <c r="P19" s="341"/>
      <c r="Q19" s="341"/>
      <c r="R19" s="341"/>
    </row>
    <row r="20" spans="1:18" hidden="1">
      <c r="A20" s="341"/>
      <c r="B20" s="341"/>
      <c r="C20" s="341"/>
      <c r="D20" s="341"/>
      <c r="E20" s="341"/>
      <c r="F20" s="341"/>
      <c r="G20" s="341"/>
      <c r="H20" s="341"/>
      <c r="I20" s="341"/>
      <c r="J20" s="341"/>
      <c r="K20" s="341"/>
      <c r="L20" s="341"/>
      <c r="M20" s="341"/>
      <c r="N20" s="341"/>
      <c r="O20" s="341"/>
      <c r="P20" s="341"/>
      <c r="Q20" s="341"/>
      <c r="R20" s="341"/>
    </row>
    <row r="21" spans="1:18" hidden="1">
      <c r="A21" s="341"/>
      <c r="B21" s="341"/>
      <c r="C21" s="341"/>
      <c r="D21" s="341"/>
      <c r="E21" s="341"/>
      <c r="F21" s="341"/>
      <c r="G21" s="341"/>
      <c r="H21" s="341"/>
      <c r="I21" s="341"/>
      <c r="J21" s="341"/>
      <c r="K21" s="341"/>
      <c r="L21" s="341"/>
      <c r="M21" s="341"/>
      <c r="N21" s="341"/>
      <c r="O21" s="341"/>
      <c r="P21" s="341"/>
      <c r="Q21" s="341"/>
      <c r="R21" s="341"/>
    </row>
    <row r="22" spans="1:18" hidden="1">
      <c r="A22" s="341"/>
      <c r="B22" s="341"/>
      <c r="C22" s="341"/>
      <c r="D22" s="341"/>
      <c r="E22" s="341"/>
      <c r="F22" s="341"/>
      <c r="G22" s="341"/>
      <c r="H22" s="341"/>
      <c r="I22" s="341"/>
      <c r="J22" s="341"/>
      <c r="K22" s="341"/>
      <c r="L22" s="341"/>
      <c r="M22" s="341"/>
      <c r="N22" s="341"/>
      <c r="O22" s="341"/>
      <c r="P22" s="341"/>
      <c r="Q22" s="341"/>
      <c r="R22" s="341"/>
    </row>
    <row r="23" spans="1:18" hidden="1">
      <c r="A23" s="341"/>
      <c r="B23" s="341"/>
      <c r="C23" s="341"/>
      <c r="D23" s="341"/>
      <c r="E23" s="341"/>
      <c r="F23" s="341"/>
      <c r="G23" s="341"/>
      <c r="H23" s="341"/>
      <c r="I23" s="341"/>
      <c r="J23" s="341"/>
      <c r="K23" s="341"/>
      <c r="L23" s="341"/>
      <c r="M23" s="341"/>
      <c r="N23" s="341"/>
      <c r="O23" s="341"/>
      <c r="P23" s="341"/>
      <c r="Q23" s="341"/>
      <c r="R23" s="341"/>
    </row>
    <row r="24" spans="1:18" hidden="1">
      <c r="A24" s="341"/>
      <c r="B24" s="341"/>
      <c r="C24" s="341"/>
      <c r="D24" s="341"/>
      <c r="E24" s="341"/>
      <c r="F24" s="341"/>
      <c r="G24" s="341"/>
      <c r="H24" s="341"/>
      <c r="I24" s="341"/>
      <c r="J24" s="341"/>
      <c r="K24" s="341"/>
      <c r="L24" s="341"/>
      <c r="M24" s="341"/>
      <c r="N24" s="341"/>
      <c r="O24" s="341"/>
      <c r="P24" s="341"/>
      <c r="Q24" s="341"/>
      <c r="R24" s="341"/>
    </row>
    <row r="25" spans="1:18" hidden="1">
      <c r="A25" s="341"/>
      <c r="B25" s="341"/>
      <c r="C25" s="341"/>
      <c r="D25" s="341"/>
      <c r="E25" s="341"/>
      <c r="F25" s="341"/>
      <c r="G25" s="341"/>
      <c r="H25" s="341"/>
      <c r="I25" s="341"/>
      <c r="J25" s="341"/>
      <c r="K25" s="341"/>
      <c r="L25" s="341"/>
      <c r="M25" s="341"/>
      <c r="N25" s="341"/>
      <c r="O25" s="341"/>
      <c r="P25" s="341"/>
      <c r="Q25" s="341"/>
      <c r="R25" s="341"/>
    </row>
    <row r="26" spans="1:18" hidden="1">
      <c r="A26" s="341"/>
      <c r="B26" s="341"/>
      <c r="C26" s="341"/>
      <c r="D26" s="341"/>
      <c r="E26" s="341"/>
      <c r="F26" s="341"/>
      <c r="G26" s="341"/>
      <c r="H26" s="341"/>
      <c r="I26" s="341"/>
      <c r="J26" s="341"/>
      <c r="K26" s="341"/>
      <c r="L26" s="341"/>
      <c r="M26" s="341"/>
      <c r="N26" s="341"/>
      <c r="O26" s="341"/>
      <c r="P26" s="341"/>
      <c r="Q26" s="341"/>
      <c r="R26" s="341"/>
    </row>
    <row r="27" spans="1:18" hidden="1">
      <c r="A27" s="341"/>
      <c r="B27" s="341"/>
      <c r="C27" s="341"/>
      <c r="D27" s="341"/>
      <c r="E27" s="341"/>
      <c r="F27" s="341"/>
      <c r="G27" s="341"/>
      <c r="H27" s="341"/>
      <c r="I27" s="341"/>
      <c r="J27" s="341"/>
      <c r="K27" s="341"/>
      <c r="L27" s="341"/>
      <c r="M27" s="341"/>
      <c r="N27" s="341"/>
      <c r="O27" s="341"/>
      <c r="P27" s="341"/>
      <c r="Q27" s="341"/>
      <c r="R27" s="341"/>
    </row>
    <row r="28" spans="1:18" hidden="1">
      <c r="A28" s="341"/>
      <c r="B28" s="341"/>
      <c r="C28" s="341"/>
      <c r="D28" s="341"/>
      <c r="E28" s="341"/>
      <c r="F28" s="341"/>
      <c r="G28" s="341"/>
      <c r="H28" s="341"/>
      <c r="I28" s="341"/>
      <c r="J28" s="341"/>
      <c r="K28" s="341"/>
      <c r="L28" s="341"/>
      <c r="M28" s="341"/>
      <c r="N28" s="341"/>
      <c r="O28" s="341"/>
      <c r="P28" s="341"/>
      <c r="Q28" s="341"/>
      <c r="R28" s="341"/>
    </row>
    <row r="29" spans="1:18" hidden="1">
      <c r="A29" s="341"/>
      <c r="B29" s="341"/>
      <c r="C29" s="341"/>
      <c r="D29" s="341"/>
      <c r="E29" s="341"/>
      <c r="F29" s="341"/>
      <c r="G29" s="341"/>
      <c r="H29" s="341"/>
      <c r="I29" s="341"/>
      <c r="J29" s="341"/>
      <c r="K29" s="341"/>
      <c r="L29" s="341"/>
      <c r="M29" s="341"/>
      <c r="N29" s="341"/>
      <c r="O29" s="341"/>
      <c r="P29" s="341"/>
      <c r="Q29" s="341"/>
      <c r="R29" s="341"/>
    </row>
    <row r="30" spans="1:18" hidden="1">
      <c r="A30" s="341"/>
      <c r="B30" s="341"/>
      <c r="C30" s="341"/>
      <c r="D30" s="341"/>
      <c r="E30" s="341"/>
      <c r="F30" s="341"/>
      <c r="G30" s="341"/>
      <c r="H30" s="341"/>
      <c r="I30" s="341"/>
      <c r="J30" s="341"/>
      <c r="K30" s="341"/>
      <c r="L30" s="341"/>
      <c r="M30" s="341"/>
      <c r="N30" s="341"/>
      <c r="O30" s="341"/>
      <c r="P30" s="341"/>
      <c r="Q30" s="341"/>
      <c r="R30" s="341"/>
    </row>
    <row r="31" spans="1:18" hidden="1">
      <c r="A31" s="341"/>
      <c r="B31" s="341"/>
      <c r="C31" s="341"/>
      <c r="D31" s="341"/>
      <c r="E31" s="341"/>
      <c r="F31" s="341"/>
      <c r="G31" s="341"/>
      <c r="H31" s="341"/>
      <c r="I31" s="341"/>
      <c r="J31" s="341"/>
      <c r="K31" s="341"/>
      <c r="L31" s="341"/>
      <c r="M31" s="341"/>
      <c r="N31" s="341"/>
      <c r="O31" s="341"/>
      <c r="P31" s="341"/>
      <c r="Q31" s="341"/>
      <c r="R31" s="341"/>
    </row>
    <row r="32" spans="1:18" hidden="1">
      <c r="A32" s="341"/>
      <c r="B32" s="341"/>
      <c r="C32" s="341"/>
      <c r="D32" s="341"/>
      <c r="E32" s="341"/>
      <c r="F32" s="341"/>
      <c r="G32" s="341"/>
      <c r="H32" s="341"/>
      <c r="I32" s="341"/>
      <c r="J32" s="341"/>
      <c r="K32" s="341"/>
      <c r="L32" s="341"/>
      <c r="M32" s="341"/>
      <c r="N32" s="341"/>
      <c r="O32" s="341"/>
      <c r="P32" s="341"/>
      <c r="Q32" s="341"/>
      <c r="R32" s="341"/>
    </row>
    <row r="33" spans="1:18" hidden="1">
      <c r="A33" s="341"/>
      <c r="B33" s="341"/>
      <c r="C33" s="341"/>
      <c r="D33" s="341"/>
      <c r="E33" s="341"/>
      <c r="F33" s="341"/>
      <c r="G33" s="341"/>
      <c r="H33" s="341"/>
      <c r="I33" s="341"/>
      <c r="J33" s="341"/>
      <c r="K33" s="341"/>
      <c r="L33" s="341"/>
      <c r="M33" s="341"/>
      <c r="N33" s="341"/>
      <c r="O33" s="341"/>
      <c r="P33" s="341"/>
      <c r="Q33" s="341"/>
      <c r="R33" s="341"/>
    </row>
  </sheetData>
  <mergeCells count="1">
    <mergeCell ref="A1:R3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heetViews>
  <sheetFormatPr defaultRowHeight="15"/>
  <sheetData>
    <row r="1" spans="1:9" ht="21">
      <c r="A1" s="1" t="s">
        <v>87</v>
      </c>
    </row>
    <row r="2" spans="1:9">
      <c r="A2" t="s">
        <v>88</v>
      </c>
    </row>
    <row r="3" spans="1:9" s="342" customFormat="1"/>
    <row r="4" spans="1:9">
      <c r="A4" s="340" t="s">
        <v>89</v>
      </c>
      <c r="B4" s="341"/>
      <c r="C4" s="341"/>
      <c r="D4" s="341"/>
      <c r="E4" s="341"/>
      <c r="F4" s="341"/>
      <c r="G4" s="341"/>
      <c r="H4" s="341"/>
      <c r="I4" s="341"/>
    </row>
    <row r="5" spans="1:9">
      <c r="A5" s="341"/>
      <c r="B5" s="341"/>
      <c r="C5" s="341"/>
      <c r="D5" s="341"/>
      <c r="E5" s="341"/>
      <c r="F5" s="341"/>
      <c r="G5" s="341"/>
      <c r="H5" s="341"/>
      <c r="I5" s="341"/>
    </row>
    <row r="6" spans="1:9">
      <c r="A6" s="341"/>
      <c r="B6" s="341"/>
      <c r="C6" s="341"/>
      <c r="D6" s="341"/>
      <c r="E6" s="341"/>
      <c r="F6" s="341"/>
      <c r="G6" s="341"/>
      <c r="H6" s="341"/>
      <c r="I6" s="341"/>
    </row>
    <row r="7" spans="1:9">
      <c r="A7" s="341"/>
      <c r="B7" s="341"/>
      <c r="C7" s="341"/>
      <c r="D7" s="341"/>
      <c r="E7" s="341"/>
      <c r="F7" s="341"/>
      <c r="G7" s="341"/>
      <c r="H7" s="341"/>
      <c r="I7" s="341"/>
    </row>
    <row r="8" spans="1:9">
      <c r="A8" s="341"/>
      <c r="B8" s="341"/>
      <c r="C8" s="341"/>
      <c r="D8" s="341"/>
      <c r="E8" s="341"/>
      <c r="F8" s="341"/>
      <c r="G8" s="341"/>
      <c r="H8" s="341"/>
      <c r="I8" s="341"/>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ht="140.25" customHeight="1">
      <c r="A17" s="341"/>
      <c r="B17" s="341"/>
      <c r="C17" s="341"/>
      <c r="D17" s="341"/>
      <c r="E17" s="341"/>
      <c r="F17" s="341"/>
      <c r="G17" s="341"/>
      <c r="H17" s="341"/>
      <c r="I17" s="341"/>
    </row>
    <row r="18" spans="1:9" hidden="1">
      <c r="A18" s="341"/>
      <c r="B18" s="341"/>
      <c r="C18" s="341"/>
      <c r="D18" s="341"/>
      <c r="E18" s="341"/>
      <c r="F18" s="341"/>
      <c r="G18" s="341"/>
      <c r="H18" s="341"/>
      <c r="I18" s="341"/>
    </row>
    <row r="19" spans="1:9" hidden="1">
      <c r="A19" s="341"/>
      <c r="B19" s="341"/>
      <c r="C19" s="341"/>
      <c r="D19" s="341"/>
      <c r="E19" s="341"/>
      <c r="F19" s="341"/>
      <c r="G19" s="341"/>
      <c r="H19" s="341"/>
      <c r="I19" s="341"/>
    </row>
    <row r="20" spans="1:9" ht="14.25" hidden="1" customHeight="1">
      <c r="A20" s="341"/>
      <c r="B20" s="341"/>
      <c r="C20" s="341"/>
      <c r="D20" s="341"/>
      <c r="E20" s="341"/>
      <c r="F20" s="341"/>
      <c r="G20" s="341"/>
      <c r="H20" s="341"/>
      <c r="I20" s="341"/>
    </row>
    <row r="21" spans="1:9" hidden="1">
      <c r="A21" s="341"/>
      <c r="B21" s="341"/>
      <c r="C21" s="341"/>
      <c r="D21" s="341"/>
      <c r="E21" s="341"/>
      <c r="F21" s="341"/>
      <c r="G21" s="341"/>
      <c r="H21" s="341"/>
      <c r="I21" s="341"/>
    </row>
    <row r="22" spans="1:9" ht="12.75" hidden="1" customHeight="1">
      <c r="A22" s="341"/>
      <c r="B22" s="341"/>
      <c r="C22" s="341"/>
      <c r="D22" s="341"/>
      <c r="E22" s="341"/>
      <c r="F22" s="341"/>
      <c r="G22" s="341"/>
      <c r="H22" s="341"/>
      <c r="I22" s="341"/>
    </row>
    <row r="23" spans="1:9" hidden="1">
      <c r="A23" s="341"/>
      <c r="B23" s="341"/>
      <c r="C23" s="341"/>
      <c r="D23" s="341"/>
      <c r="E23" s="341"/>
      <c r="F23" s="341"/>
      <c r="G23" s="341"/>
      <c r="H23" s="341"/>
      <c r="I23" s="341"/>
    </row>
    <row r="24" spans="1:9" hidden="1">
      <c r="A24" s="341"/>
      <c r="B24" s="341"/>
      <c r="C24" s="341"/>
      <c r="D24" s="341"/>
      <c r="E24" s="341"/>
      <c r="F24" s="341"/>
      <c r="G24" s="341"/>
      <c r="H24" s="341"/>
      <c r="I24" s="341"/>
    </row>
    <row r="25" spans="1:9" hidden="1">
      <c r="A25" s="341"/>
      <c r="B25" s="341"/>
      <c r="C25" s="341"/>
      <c r="D25" s="341"/>
      <c r="E25" s="341"/>
      <c r="F25" s="341"/>
      <c r="G25" s="341"/>
      <c r="H25" s="341"/>
      <c r="I25" s="341"/>
    </row>
  </sheetData>
  <mergeCells count="2">
    <mergeCell ref="A4:I25"/>
    <mergeCell ref="A3:XFD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41" r:id="rId4">
          <objectPr defaultSize="0" autoPict="0" r:id="rId5">
            <anchor moveWithCells="1" sizeWithCells="1">
              <from>
                <xdr:col>9</xdr:col>
                <xdr:colOff>19050</xdr:colOff>
                <xdr:row>3</xdr:row>
                <xdr:rowOff>19050</xdr:rowOff>
              </from>
              <to>
                <xdr:col>18</xdr:col>
                <xdr:colOff>123825</xdr:colOff>
                <xdr:row>23</xdr:row>
                <xdr:rowOff>123825</xdr:rowOff>
              </to>
            </anchor>
          </objectPr>
        </oleObject>
      </mc:Choice>
      <mc:Fallback>
        <oleObject progId="PBrush" shapeId="10241"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
  <sheetViews>
    <sheetView workbookViewId="0">
      <selection sqref="A1:T3"/>
    </sheetView>
  </sheetViews>
  <sheetFormatPr defaultRowHeight="15"/>
  <cols>
    <col min="7" max="7" width="14.7109375" customWidth="1"/>
    <col min="8" max="13" width="9.140625" hidden="1" customWidth="1"/>
    <col min="14" max="14" width="4" hidden="1" customWidth="1"/>
    <col min="15" max="17" width="9.140625" hidden="1" customWidth="1"/>
    <col min="18" max="18" width="4" hidden="1" customWidth="1"/>
    <col min="19" max="20" width="9.140625" hidden="1" customWidth="1"/>
    <col min="21" max="21" width="7.140625" customWidth="1"/>
  </cols>
  <sheetData>
    <row r="1" spans="1:22" ht="15" customHeight="1">
      <c r="A1" s="340" t="s">
        <v>101</v>
      </c>
      <c r="B1" s="341"/>
      <c r="C1" s="341"/>
      <c r="D1" s="341"/>
      <c r="E1" s="341"/>
      <c r="F1" s="341"/>
      <c r="G1" s="341"/>
      <c r="H1" s="341"/>
      <c r="I1" s="341"/>
      <c r="J1" s="341"/>
      <c r="K1" s="341"/>
      <c r="L1" s="341"/>
      <c r="M1" s="341"/>
      <c r="N1" s="341"/>
      <c r="O1" s="341"/>
      <c r="P1" s="341"/>
      <c r="Q1" s="341"/>
      <c r="R1" s="341"/>
      <c r="S1" s="341"/>
      <c r="T1" s="341"/>
    </row>
    <row r="2" spans="1:22">
      <c r="A2" s="341"/>
      <c r="B2" s="341"/>
      <c r="C2" s="341"/>
      <c r="D2" s="341"/>
      <c r="E2" s="341"/>
      <c r="F2" s="341"/>
      <c r="G2" s="341"/>
      <c r="H2" s="341"/>
      <c r="I2" s="341"/>
      <c r="J2" s="341"/>
      <c r="K2" s="341"/>
      <c r="L2" s="341"/>
      <c r="M2" s="341"/>
      <c r="N2" s="341"/>
      <c r="O2" s="341"/>
      <c r="P2" s="341"/>
      <c r="Q2" s="341"/>
      <c r="R2" s="341"/>
      <c r="S2" s="341"/>
      <c r="T2" s="341"/>
    </row>
    <row r="3" spans="1:22" ht="40.5" customHeight="1">
      <c r="A3" s="341"/>
      <c r="B3" s="341"/>
      <c r="C3" s="341"/>
      <c r="D3" s="341"/>
      <c r="E3" s="341"/>
      <c r="F3" s="341"/>
      <c r="G3" s="341"/>
      <c r="H3" s="341"/>
      <c r="I3" s="341"/>
      <c r="J3" s="341"/>
      <c r="K3" s="341"/>
      <c r="L3" s="341"/>
      <c r="M3" s="341"/>
      <c r="N3" s="341"/>
      <c r="O3" s="341"/>
      <c r="P3" s="341"/>
      <c r="Q3" s="341"/>
      <c r="R3" s="341"/>
      <c r="S3" s="341"/>
      <c r="T3" s="341"/>
    </row>
    <row r="4" spans="1:22" s="344" customFormat="1" ht="0.75" hidden="1" customHeight="1"/>
    <row r="5" spans="1:22">
      <c r="A5" s="343" t="s">
        <v>90</v>
      </c>
      <c r="B5" s="342"/>
      <c r="C5" s="342"/>
      <c r="D5" s="342"/>
      <c r="E5" s="342"/>
      <c r="F5" s="342"/>
      <c r="G5" s="342"/>
      <c r="H5" s="342"/>
      <c r="I5" s="342"/>
      <c r="J5" s="342"/>
      <c r="K5" s="342"/>
      <c r="L5" s="342"/>
      <c r="M5" s="342"/>
      <c r="N5" s="342"/>
      <c r="O5" s="342"/>
      <c r="P5" s="342"/>
      <c r="Q5" s="342"/>
      <c r="R5" s="342"/>
      <c r="S5" s="342"/>
      <c r="T5" s="342"/>
    </row>
    <row r="6" spans="1:22">
      <c r="A6" s="342"/>
      <c r="B6" s="342"/>
      <c r="C6" s="342"/>
      <c r="D6" s="342"/>
      <c r="E6" s="342"/>
      <c r="F6" s="342"/>
      <c r="G6" s="342"/>
      <c r="H6" s="342"/>
      <c r="I6" s="342"/>
      <c r="J6" s="342"/>
      <c r="K6" s="342"/>
      <c r="L6" s="342"/>
      <c r="M6" s="342"/>
      <c r="N6" s="342"/>
      <c r="O6" s="342"/>
      <c r="P6" s="342"/>
      <c r="Q6" s="342"/>
      <c r="R6" s="342"/>
      <c r="S6" s="342"/>
      <c r="T6" s="342"/>
      <c r="V6" t="s">
        <v>91</v>
      </c>
    </row>
    <row r="7" spans="1:22">
      <c r="A7" s="342"/>
      <c r="B7" s="342"/>
      <c r="C7" s="342"/>
      <c r="D7" s="342"/>
      <c r="E7" s="342"/>
      <c r="F7" s="342"/>
      <c r="G7" s="342"/>
      <c r="H7" s="342"/>
      <c r="I7" s="342"/>
      <c r="J7" s="342"/>
      <c r="K7" s="342"/>
      <c r="L7" s="342"/>
      <c r="M7" s="342"/>
      <c r="N7" s="342"/>
      <c r="O7" s="342"/>
      <c r="P7" s="342"/>
      <c r="Q7" s="342"/>
      <c r="R7" s="342"/>
      <c r="S7" s="342"/>
      <c r="T7" s="342"/>
      <c r="V7" t="s">
        <v>92</v>
      </c>
    </row>
    <row r="8" spans="1:22">
      <c r="A8" s="342"/>
      <c r="B8" s="342"/>
      <c r="C8" s="342"/>
      <c r="D8" s="342"/>
      <c r="E8" s="342"/>
      <c r="F8" s="342"/>
      <c r="G8" s="342"/>
      <c r="H8" s="342"/>
      <c r="I8" s="342"/>
      <c r="J8" s="342"/>
      <c r="K8" s="342"/>
      <c r="L8" s="342"/>
      <c r="M8" s="342"/>
      <c r="N8" s="342"/>
      <c r="O8" s="342"/>
      <c r="P8" s="342"/>
      <c r="Q8" s="342"/>
      <c r="R8" s="342"/>
      <c r="S8" s="342"/>
      <c r="T8" s="342"/>
      <c r="V8" t="s">
        <v>93</v>
      </c>
    </row>
    <row r="9" spans="1:22">
      <c r="A9" s="342"/>
      <c r="B9" s="342"/>
      <c r="C9" s="342"/>
      <c r="D9" s="342"/>
      <c r="E9" s="342"/>
      <c r="F9" s="342"/>
      <c r="G9" s="342"/>
      <c r="H9" s="342"/>
      <c r="I9" s="342"/>
      <c r="J9" s="342"/>
      <c r="K9" s="342"/>
      <c r="L9" s="342"/>
      <c r="M9" s="342"/>
      <c r="N9" s="342"/>
      <c r="O9" s="342"/>
      <c r="P9" s="342"/>
      <c r="Q9" s="342"/>
      <c r="R9" s="342"/>
      <c r="S9" s="342"/>
      <c r="T9" s="342"/>
      <c r="V9" t="s">
        <v>94</v>
      </c>
    </row>
    <row r="10" spans="1:22">
      <c r="A10" s="342"/>
      <c r="B10" s="342"/>
      <c r="C10" s="342"/>
      <c r="D10" s="342"/>
      <c r="E10" s="342"/>
      <c r="F10" s="342"/>
      <c r="G10" s="342"/>
      <c r="H10" s="342"/>
      <c r="I10" s="342"/>
      <c r="J10" s="342"/>
      <c r="K10" s="342"/>
      <c r="L10" s="342"/>
      <c r="M10" s="342"/>
      <c r="N10" s="342"/>
      <c r="O10" s="342"/>
      <c r="P10" s="342"/>
      <c r="Q10" s="342"/>
      <c r="R10" s="342"/>
      <c r="S10" s="342"/>
      <c r="T10" s="342"/>
      <c r="V10" t="s">
        <v>95</v>
      </c>
    </row>
    <row r="11" spans="1:22">
      <c r="A11" s="342"/>
      <c r="B11" s="342"/>
      <c r="C11" s="342"/>
      <c r="D11" s="342"/>
      <c r="E11" s="342"/>
      <c r="F11" s="342"/>
      <c r="G11" s="342"/>
      <c r="H11" s="342"/>
      <c r="I11" s="342"/>
      <c r="J11" s="342"/>
      <c r="K11" s="342"/>
      <c r="L11" s="342"/>
      <c r="M11" s="342"/>
      <c r="N11" s="342"/>
      <c r="O11" s="342"/>
      <c r="P11" s="342"/>
      <c r="Q11" s="342"/>
      <c r="R11" s="342"/>
      <c r="S11" s="342"/>
      <c r="T11" s="342"/>
      <c r="V11" t="s">
        <v>96</v>
      </c>
    </row>
    <row r="12" spans="1:22">
      <c r="A12" s="342"/>
      <c r="B12" s="342"/>
      <c r="C12" s="342"/>
      <c r="D12" s="342"/>
      <c r="E12" s="342"/>
      <c r="F12" s="342"/>
      <c r="G12" s="342"/>
      <c r="H12" s="342"/>
      <c r="I12" s="342"/>
      <c r="J12" s="342"/>
      <c r="K12" s="342"/>
      <c r="L12" s="342"/>
      <c r="M12" s="342"/>
      <c r="N12" s="342"/>
      <c r="O12" s="342"/>
      <c r="P12" s="342"/>
      <c r="Q12" s="342"/>
      <c r="R12" s="342"/>
      <c r="S12" s="342"/>
      <c r="T12" s="342"/>
      <c r="V12" t="s">
        <v>97</v>
      </c>
    </row>
    <row r="13" spans="1:22">
      <c r="A13" s="342"/>
      <c r="B13" s="342"/>
      <c r="C13" s="342"/>
      <c r="D13" s="342"/>
      <c r="E13" s="342"/>
      <c r="F13" s="342"/>
      <c r="G13" s="342"/>
      <c r="H13" s="342"/>
      <c r="I13" s="342"/>
      <c r="J13" s="342"/>
      <c r="K13" s="342"/>
      <c r="L13" s="342"/>
      <c r="M13" s="342"/>
      <c r="N13" s="342"/>
      <c r="O13" s="342"/>
      <c r="P13" s="342"/>
      <c r="Q13" s="342"/>
      <c r="R13" s="342"/>
      <c r="S13" s="342"/>
      <c r="T13" s="342"/>
      <c r="V13" t="s">
        <v>98</v>
      </c>
    </row>
    <row r="14" spans="1:22">
      <c r="A14" s="342"/>
      <c r="B14" s="342"/>
      <c r="C14" s="342"/>
      <c r="D14" s="342"/>
      <c r="E14" s="342"/>
      <c r="F14" s="342"/>
      <c r="G14" s="342"/>
      <c r="H14" s="342"/>
      <c r="I14" s="342"/>
      <c r="J14" s="342"/>
      <c r="K14" s="342"/>
      <c r="L14" s="342"/>
      <c r="M14" s="342"/>
      <c r="N14" s="342"/>
      <c r="O14" s="342"/>
      <c r="P14" s="342"/>
      <c r="Q14" s="342"/>
      <c r="R14" s="342"/>
      <c r="S14" s="342"/>
      <c r="T14" s="342"/>
      <c r="V14" t="s">
        <v>99</v>
      </c>
    </row>
    <row r="15" spans="1:22">
      <c r="A15" s="342"/>
      <c r="B15" s="342"/>
      <c r="C15" s="342"/>
      <c r="D15" s="342"/>
      <c r="E15" s="342"/>
      <c r="F15" s="342"/>
      <c r="G15" s="342"/>
      <c r="H15" s="342"/>
      <c r="I15" s="342"/>
      <c r="J15" s="342"/>
      <c r="K15" s="342"/>
      <c r="L15" s="342"/>
      <c r="M15" s="342"/>
      <c r="N15" s="342"/>
      <c r="O15" s="342"/>
      <c r="P15" s="342"/>
      <c r="Q15" s="342"/>
      <c r="R15" s="342"/>
      <c r="S15" s="342"/>
      <c r="T15" s="342"/>
      <c r="V15" t="s">
        <v>100</v>
      </c>
    </row>
    <row r="16" spans="1:22">
      <c r="A16" s="342"/>
      <c r="B16" s="342"/>
      <c r="C16" s="342"/>
      <c r="D16" s="342"/>
      <c r="E16" s="342"/>
      <c r="F16" s="342"/>
      <c r="G16" s="342"/>
      <c r="H16" s="342"/>
      <c r="I16" s="342"/>
      <c r="J16" s="342"/>
      <c r="K16" s="342"/>
      <c r="L16" s="342"/>
      <c r="M16" s="342"/>
      <c r="N16" s="342"/>
      <c r="O16" s="342"/>
      <c r="P16" s="342"/>
      <c r="Q16" s="342"/>
      <c r="R16" s="342"/>
      <c r="S16" s="342"/>
      <c r="T16" s="342"/>
    </row>
    <row r="17" spans="1:20">
      <c r="A17" s="342"/>
      <c r="B17" s="342"/>
      <c r="C17" s="342"/>
      <c r="D17" s="342"/>
      <c r="E17" s="342"/>
      <c r="F17" s="342"/>
      <c r="G17" s="342"/>
      <c r="H17" s="342"/>
      <c r="I17" s="342"/>
      <c r="J17" s="342"/>
      <c r="K17" s="342"/>
      <c r="L17" s="342"/>
      <c r="M17" s="342"/>
      <c r="N17" s="342"/>
      <c r="O17" s="342"/>
      <c r="P17" s="342"/>
      <c r="Q17" s="342"/>
      <c r="R17" s="342"/>
      <c r="S17" s="342"/>
      <c r="T17" s="342"/>
    </row>
    <row r="18" spans="1:20">
      <c r="A18" s="342"/>
      <c r="B18" s="342"/>
      <c r="C18" s="342"/>
      <c r="D18" s="342"/>
      <c r="E18" s="342"/>
      <c r="F18" s="342"/>
      <c r="G18" s="342"/>
      <c r="H18" s="342"/>
      <c r="I18" s="342"/>
      <c r="J18" s="342"/>
      <c r="K18" s="342"/>
      <c r="L18" s="342"/>
      <c r="M18" s="342"/>
      <c r="N18" s="342"/>
      <c r="O18" s="342"/>
      <c r="P18" s="342"/>
      <c r="Q18" s="342"/>
      <c r="R18" s="342"/>
      <c r="S18" s="342"/>
      <c r="T18" s="342"/>
    </row>
    <row r="19" spans="1:20">
      <c r="A19" s="342"/>
      <c r="B19" s="342"/>
      <c r="C19" s="342"/>
      <c r="D19" s="342"/>
      <c r="E19" s="342"/>
      <c r="F19" s="342"/>
      <c r="G19" s="342"/>
      <c r="H19" s="342"/>
      <c r="I19" s="342"/>
      <c r="J19" s="342"/>
      <c r="K19" s="342"/>
      <c r="L19" s="342"/>
      <c r="M19" s="342"/>
      <c r="N19" s="342"/>
      <c r="O19" s="342"/>
      <c r="P19" s="342"/>
      <c r="Q19" s="342"/>
      <c r="R19" s="342"/>
      <c r="S19" s="342"/>
      <c r="T19" s="342"/>
    </row>
    <row r="20" spans="1:20">
      <c r="A20" s="342"/>
      <c r="B20" s="342"/>
      <c r="C20" s="342"/>
      <c r="D20" s="342"/>
      <c r="E20" s="342"/>
      <c r="F20" s="342"/>
      <c r="G20" s="342"/>
      <c r="H20" s="342"/>
      <c r="I20" s="342"/>
      <c r="J20" s="342"/>
      <c r="K20" s="342"/>
      <c r="L20" s="342"/>
      <c r="M20" s="342"/>
      <c r="N20" s="342"/>
      <c r="O20" s="342"/>
      <c r="P20" s="342"/>
      <c r="Q20" s="342"/>
      <c r="R20" s="342"/>
      <c r="S20" s="342"/>
      <c r="T20" s="342"/>
    </row>
    <row r="21" spans="1:20">
      <c r="A21" s="342"/>
      <c r="B21" s="342"/>
      <c r="C21" s="342"/>
      <c r="D21" s="342"/>
      <c r="E21" s="342"/>
      <c r="F21" s="342"/>
      <c r="G21" s="342"/>
      <c r="H21" s="342"/>
      <c r="I21" s="342"/>
      <c r="J21" s="342"/>
      <c r="K21" s="342"/>
      <c r="L21" s="342"/>
      <c r="M21" s="342"/>
      <c r="N21" s="342"/>
      <c r="O21" s="342"/>
      <c r="P21" s="342"/>
      <c r="Q21" s="342"/>
      <c r="R21" s="342"/>
      <c r="S21" s="342"/>
      <c r="T21" s="342"/>
    </row>
    <row r="22" spans="1:20">
      <c r="A22" s="342"/>
      <c r="B22" s="342"/>
      <c r="C22" s="342"/>
      <c r="D22" s="342"/>
      <c r="E22" s="342"/>
      <c r="F22" s="342"/>
      <c r="G22" s="342"/>
      <c r="H22" s="342"/>
      <c r="I22" s="342"/>
      <c r="J22" s="342"/>
      <c r="K22" s="342"/>
      <c r="L22" s="342"/>
      <c r="M22" s="342"/>
      <c r="N22" s="342"/>
      <c r="O22" s="342"/>
      <c r="P22" s="342"/>
      <c r="Q22" s="342"/>
      <c r="R22" s="342"/>
      <c r="S22" s="342"/>
      <c r="T22" s="342"/>
    </row>
    <row r="23" spans="1:20">
      <c r="A23" s="342"/>
      <c r="B23" s="342"/>
      <c r="C23" s="342"/>
      <c r="D23" s="342"/>
      <c r="E23" s="342"/>
      <c r="F23" s="342"/>
      <c r="G23" s="342"/>
      <c r="H23" s="342"/>
      <c r="I23" s="342"/>
      <c r="J23" s="342"/>
      <c r="K23" s="342"/>
      <c r="L23" s="342"/>
      <c r="M23" s="342"/>
      <c r="N23" s="342"/>
      <c r="O23" s="342"/>
      <c r="P23" s="342"/>
      <c r="Q23" s="342"/>
      <c r="R23" s="342"/>
      <c r="S23" s="342"/>
      <c r="T23" s="342"/>
    </row>
    <row r="24" spans="1:20">
      <c r="A24" s="342"/>
      <c r="B24" s="342"/>
      <c r="C24" s="342"/>
      <c r="D24" s="342"/>
      <c r="E24" s="342"/>
      <c r="F24" s="342"/>
      <c r="G24" s="342"/>
      <c r="H24" s="342"/>
      <c r="I24" s="342"/>
      <c r="J24" s="342"/>
      <c r="K24" s="342"/>
      <c r="L24" s="342"/>
      <c r="M24" s="342"/>
      <c r="N24" s="342"/>
      <c r="O24" s="342"/>
      <c r="P24" s="342"/>
      <c r="Q24" s="342"/>
      <c r="R24" s="342"/>
      <c r="S24" s="342"/>
      <c r="T24" s="342"/>
    </row>
    <row r="25" spans="1:20">
      <c r="A25" s="342"/>
      <c r="B25" s="342"/>
      <c r="C25" s="342"/>
      <c r="D25" s="342"/>
      <c r="E25" s="342"/>
      <c r="F25" s="342"/>
      <c r="G25" s="342"/>
      <c r="H25" s="342"/>
      <c r="I25" s="342"/>
      <c r="J25" s="342"/>
      <c r="K25" s="342"/>
      <c r="L25" s="342"/>
      <c r="M25" s="342"/>
      <c r="N25" s="342"/>
      <c r="O25" s="342"/>
      <c r="P25" s="342"/>
      <c r="Q25" s="342"/>
      <c r="R25" s="342"/>
      <c r="S25" s="342"/>
      <c r="T25" s="342"/>
    </row>
    <row r="26" spans="1:20">
      <c r="A26" s="342"/>
      <c r="B26" s="342"/>
      <c r="C26" s="342"/>
      <c r="D26" s="342"/>
      <c r="E26" s="342"/>
      <c r="F26" s="342"/>
      <c r="G26" s="342"/>
      <c r="H26" s="342"/>
      <c r="I26" s="342"/>
      <c r="J26" s="342"/>
      <c r="K26" s="342"/>
      <c r="L26" s="342"/>
      <c r="M26" s="342"/>
      <c r="N26" s="342"/>
      <c r="O26" s="342"/>
      <c r="P26" s="342"/>
      <c r="Q26" s="342"/>
      <c r="R26" s="342"/>
      <c r="S26" s="342"/>
      <c r="T26" s="342"/>
    </row>
    <row r="27" spans="1:20">
      <c r="A27" s="342"/>
      <c r="B27" s="342"/>
      <c r="C27" s="342"/>
      <c r="D27" s="342"/>
      <c r="E27" s="342"/>
      <c r="F27" s="342"/>
      <c r="G27" s="342"/>
      <c r="H27" s="342"/>
      <c r="I27" s="342"/>
      <c r="J27" s="342"/>
      <c r="K27" s="342"/>
      <c r="L27" s="342"/>
      <c r="M27" s="342"/>
      <c r="N27" s="342"/>
      <c r="O27" s="342"/>
      <c r="P27" s="342"/>
      <c r="Q27" s="342"/>
      <c r="R27" s="342"/>
      <c r="S27" s="342"/>
      <c r="T27" s="342"/>
    </row>
    <row r="28" spans="1:20">
      <c r="A28" s="342"/>
      <c r="B28" s="342"/>
      <c r="C28" s="342"/>
      <c r="D28" s="342"/>
      <c r="E28" s="342"/>
      <c r="F28" s="342"/>
      <c r="G28" s="342"/>
      <c r="H28" s="342"/>
      <c r="I28" s="342"/>
      <c r="J28" s="342"/>
      <c r="K28" s="342"/>
      <c r="L28" s="342"/>
      <c r="M28" s="342"/>
      <c r="N28" s="342"/>
      <c r="O28" s="342"/>
      <c r="P28" s="342"/>
      <c r="Q28" s="342"/>
      <c r="R28" s="342"/>
      <c r="S28" s="342"/>
      <c r="T28" s="342"/>
    </row>
    <row r="29" spans="1:20">
      <c r="A29" s="342"/>
      <c r="B29" s="342"/>
      <c r="C29" s="342"/>
      <c r="D29" s="342"/>
      <c r="E29" s="342"/>
      <c r="F29" s="342"/>
      <c r="G29" s="342"/>
      <c r="H29" s="342"/>
      <c r="I29" s="342"/>
      <c r="J29" s="342"/>
      <c r="K29" s="342"/>
      <c r="L29" s="342"/>
      <c r="M29" s="342"/>
      <c r="N29" s="342"/>
      <c r="O29" s="342"/>
      <c r="P29" s="342"/>
      <c r="Q29" s="342"/>
      <c r="R29" s="342"/>
      <c r="S29" s="342"/>
      <c r="T29" s="342"/>
    </row>
    <row r="30" spans="1:20">
      <c r="A30" s="342"/>
      <c r="B30" s="342"/>
      <c r="C30" s="342"/>
      <c r="D30" s="342"/>
      <c r="E30" s="342"/>
      <c r="F30" s="342"/>
      <c r="G30" s="342"/>
      <c r="H30" s="342"/>
      <c r="I30" s="342"/>
      <c r="J30" s="342"/>
      <c r="K30" s="342"/>
      <c r="L30" s="342"/>
      <c r="M30" s="342"/>
      <c r="N30" s="342"/>
      <c r="O30" s="342"/>
      <c r="P30" s="342"/>
      <c r="Q30" s="342"/>
      <c r="R30" s="342"/>
      <c r="S30" s="342"/>
      <c r="T30" s="342"/>
    </row>
    <row r="31" spans="1:20">
      <c r="A31" s="342"/>
      <c r="B31" s="342"/>
      <c r="C31" s="342"/>
      <c r="D31" s="342"/>
      <c r="E31" s="342"/>
      <c r="F31" s="342"/>
      <c r="G31" s="342"/>
      <c r="H31" s="342"/>
      <c r="I31" s="342"/>
      <c r="J31" s="342"/>
      <c r="K31" s="342"/>
      <c r="L31" s="342"/>
      <c r="M31" s="342"/>
      <c r="N31" s="342"/>
      <c r="O31" s="342"/>
      <c r="P31" s="342"/>
      <c r="Q31" s="342"/>
      <c r="R31" s="342"/>
      <c r="S31" s="342"/>
      <c r="T31" s="342"/>
    </row>
    <row r="32" spans="1:20">
      <c r="A32" s="342"/>
      <c r="B32" s="342"/>
      <c r="C32" s="342"/>
      <c r="D32" s="342"/>
      <c r="E32" s="342"/>
      <c r="F32" s="342"/>
      <c r="G32" s="342"/>
      <c r="H32" s="342"/>
      <c r="I32" s="342"/>
      <c r="J32" s="342"/>
      <c r="K32" s="342"/>
      <c r="L32" s="342"/>
      <c r="M32" s="342"/>
      <c r="N32" s="342"/>
      <c r="O32" s="342"/>
      <c r="P32" s="342"/>
      <c r="Q32" s="342"/>
      <c r="R32" s="342"/>
      <c r="S32" s="342"/>
      <c r="T32" s="342"/>
    </row>
    <row r="33" spans="1:20">
      <c r="A33" s="342"/>
      <c r="B33" s="342"/>
      <c r="C33" s="342"/>
      <c r="D33" s="342"/>
      <c r="E33" s="342"/>
      <c r="F33" s="342"/>
      <c r="G33" s="342"/>
      <c r="H33" s="342"/>
      <c r="I33" s="342"/>
      <c r="J33" s="342"/>
      <c r="K33" s="342"/>
      <c r="L33" s="342"/>
      <c r="M33" s="342"/>
      <c r="N33" s="342"/>
      <c r="O33" s="342"/>
      <c r="P33" s="342"/>
      <c r="Q33" s="342"/>
      <c r="R33" s="342"/>
      <c r="S33" s="342"/>
      <c r="T33" s="342"/>
    </row>
    <row r="34" spans="1:20">
      <c r="A34" s="342"/>
      <c r="B34" s="342"/>
      <c r="C34" s="342"/>
      <c r="D34" s="342"/>
      <c r="E34" s="342"/>
      <c r="F34" s="342"/>
      <c r="G34" s="342"/>
      <c r="H34" s="342"/>
      <c r="I34" s="342"/>
      <c r="J34" s="342"/>
      <c r="K34" s="342"/>
      <c r="L34" s="342"/>
      <c r="M34" s="342"/>
      <c r="N34" s="342"/>
      <c r="O34" s="342"/>
      <c r="P34" s="342"/>
      <c r="Q34" s="342"/>
      <c r="R34" s="342"/>
      <c r="S34" s="342"/>
      <c r="T34" s="342"/>
    </row>
    <row r="35" spans="1:20">
      <c r="A35" s="342"/>
      <c r="B35" s="342"/>
      <c r="C35" s="342"/>
      <c r="D35" s="342"/>
      <c r="E35" s="342"/>
      <c r="F35" s="342"/>
      <c r="G35" s="342"/>
      <c r="H35" s="342"/>
      <c r="I35" s="342"/>
      <c r="J35" s="342"/>
      <c r="K35" s="342"/>
      <c r="L35" s="342"/>
      <c r="M35" s="342"/>
      <c r="N35" s="342"/>
      <c r="O35" s="342"/>
      <c r="P35" s="342"/>
      <c r="Q35" s="342"/>
      <c r="R35" s="342"/>
      <c r="S35" s="342"/>
      <c r="T35" s="342"/>
    </row>
    <row r="36" spans="1:20">
      <c r="A36" s="342"/>
      <c r="B36" s="342"/>
      <c r="C36" s="342"/>
      <c r="D36" s="342"/>
      <c r="E36" s="342"/>
      <c r="F36" s="342"/>
      <c r="G36" s="342"/>
      <c r="H36" s="342"/>
      <c r="I36" s="342"/>
      <c r="J36" s="342"/>
      <c r="K36" s="342"/>
      <c r="L36" s="342"/>
      <c r="M36" s="342"/>
      <c r="N36" s="342"/>
      <c r="O36" s="342"/>
      <c r="P36" s="342"/>
      <c r="Q36" s="342"/>
      <c r="R36" s="342"/>
      <c r="S36" s="342"/>
      <c r="T36" s="342"/>
    </row>
    <row r="37" spans="1:20" ht="12" customHeight="1">
      <c r="A37" s="342"/>
      <c r="B37" s="342"/>
      <c r="C37" s="342"/>
      <c r="D37" s="342"/>
      <c r="E37" s="342"/>
      <c r="F37" s="342"/>
      <c r="G37" s="342"/>
      <c r="H37" s="342"/>
      <c r="I37" s="342"/>
      <c r="J37" s="342"/>
      <c r="K37" s="342"/>
      <c r="L37" s="342"/>
      <c r="M37" s="342"/>
      <c r="N37" s="342"/>
      <c r="O37" s="342"/>
      <c r="P37" s="342"/>
      <c r="Q37" s="342"/>
      <c r="R37" s="342"/>
      <c r="S37" s="342"/>
      <c r="T37" s="342"/>
    </row>
    <row r="38" spans="1:20" hidden="1">
      <c r="A38" s="342"/>
      <c r="B38" s="342"/>
      <c r="C38" s="342"/>
      <c r="D38" s="342"/>
      <c r="E38" s="342"/>
      <c r="F38" s="342"/>
      <c r="G38" s="342"/>
      <c r="H38" s="342"/>
      <c r="I38" s="342"/>
      <c r="J38" s="342"/>
      <c r="K38" s="342"/>
      <c r="L38" s="342"/>
      <c r="M38" s="342"/>
      <c r="N38" s="342"/>
      <c r="O38" s="342"/>
      <c r="P38" s="342"/>
      <c r="Q38" s="342"/>
      <c r="R38" s="342"/>
      <c r="S38" s="342"/>
      <c r="T38" s="342"/>
    </row>
    <row r="39" spans="1:20" hidden="1">
      <c r="A39" s="342"/>
      <c r="B39" s="342"/>
      <c r="C39" s="342"/>
      <c r="D39" s="342"/>
      <c r="E39" s="342"/>
      <c r="F39" s="342"/>
      <c r="G39" s="342"/>
      <c r="H39" s="342"/>
      <c r="I39" s="342"/>
      <c r="J39" s="342"/>
      <c r="K39" s="342"/>
      <c r="L39" s="342"/>
      <c r="M39" s="342"/>
      <c r="N39" s="342"/>
      <c r="O39" s="342"/>
      <c r="P39" s="342"/>
      <c r="Q39" s="342"/>
      <c r="R39" s="342"/>
      <c r="S39" s="342"/>
      <c r="T39" s="342"/>
    </row>
    <row r="40" spans="1:20" hidden="1">
      <c r="A40" s="342"/>
      <c r="B40" s="342"/>
      <c r="C40" s="342"/>
      <c r="D40" s="342"/>
      <c r="E40" s="342"/>
      <c r="F40" s="342"/>
      <c r="G40" s="342"/>
      <c r="H40" s="342"/>
      <c r="I40" s="342"/>
      <c r="J40" s="342"/>
      <c r="K40" s="342"/>
      <c r="L40" s="342"/>
      <c r="M40" s="342"/>
      <c r="N40" s="342"/>
      <c r="O40" s="342"/>
      <c r="P40" s="342"/>
      <c r="Q40" s="342"/>
      <c r="R40" s="342"/>
      <c r="S40" s="342"/>
      <c r="T40" s="342"/>
    </row>
    <row r="41" spans="1:20" hidden="1">
      <c r="A41" s="342"/>
      <c r="B41" s="342"/>
      <c r="C41" s="342"/>
      <c r="D41" s="342"/>
      <c r="E41" s="342"/>
      <c r="F41" s="342"/>
      <c r="G41" s="342"/>
      <c r="H41" s="342"/>
      <c r="I41" s="342"/>
      <c r="J41" s="342"/>
      <c r="K41" s="342"/>
      <c r="L41" s="342"/>
      <c r="M41" s="342"/>
      <c r="N41" s="342"/>
      <c r="O41" s="342"/>
      <c r="P41" s="342"/>
      <c r="Q41" s="342"/>
      <c r="R41" s="342"/>
      <c r="S41" s="342"/>
      <c r="T41" s="342"/>
    </row>
    <row r="43" spans="1:20" ht="18.75">
      <c r="A43" s="74" t="s">
        <v>102</v>
      </c>
    </row>
  </sheetData>
  <mergeCells count="3">
    <mergeCell ref="A1:T3"/>
    <mergeCell ref="A5:T41"/>
    <mergeCell ref="A4:XFD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39"/>
  <sheetViews>
    <sheetView zoomScale="70" zoomScaleNormal="70" workbookViewId="0">
      <selection sqref="A1:D1"/>
    </sheetView>
  </sheetViews>
  <sheetFormatPr defaultRowHeight="15"/>
  <cols>
    <col min="1" max="1" width="33.28515625" bestFit="1" customWidth="1"/>
    <col min="2" max="2" width="37.7109375" style="56" customWidth="1"/>
    <col min="3" max="3" width="67.140625" style="57" customWidth="1"/>
    <col min="4" max="4" width="19" style="58" customWidth="1"/>
    <col min="5" max="8" width="25.85546875" customWidth="1"/>
    <col min="9" max="9" width="9.140625" customWidth="1"/>
    <col min="10" max="41" width="0" hidden="1" customWidth="1"/>
  </cols>
  <sheetData>
    <row r="1" spans="1:12" ht="23.25">
      <c r="A1" s="358"/>
      <c r="B1" s="359"/>
      <c r="C1" s="359"/>
      <c r="D1" s="359"/>
      <c r="E1" s="59"/>
      <c r="F1" s="59"/>
      <c r="G1" s="59"/>
      <c r="H1" s="59"/>
    </row>
    <row r="2" spans="1:12" ht="15.75" thickBot="1">
      <c r="A2" s="61"/>
      <c r="B2" s="62"/>
      <c r="C2" s="63"/>
      <c r="D2" s="63"/>
      <c r="E2" s="59"/>
      <c r="F2" s="59"/>
      <c r="G2" s="59"/>
      <c r="H2" s="59"/>
    </row>
    <row r="3" spans="1:12" s="60" customFormat="1">
      <c r="A3" s="361" t="s">
        <v>103</v>
      </c>
      <c r="B3" s="348"/>
      <c r="C3" s="348"/>
      <c r="D3" s="124"/>
      <c r="E3" s="125"/>
      <c r="F3" s="348" t="s">
        <v>104</v>
      </c>
      <c r="G3" s="348"/>
      <c r="H3" s="348"/>
      <c r="I3" s="348"/>
      <c r="J3" s="349"/>
      <c r="K3" s="132"/>
      <c r="L3" s="132"/>
    </row>
    <row r="4" spans="1:12" s="60" customFormat="1" ht="26.25" thickBot="1">
      <c r="A4" s="84"/>
      <c r="B4" s="76" t="s">
        <v>105</v>
      </c>
      <c r="C4" s="77" t="s">
        <v>106</v>
      </c>
      <c r="D4" s="77" t="s">
        <v>107</v>
      </c>
      <c r="E4" s="126"/>
      <c r="F4" s="77" t="s">
        <v>108</v>
      </c>
      <c r="G4" s="77" t="s">
        <v>108</v>
      </c>
      <c r="H4" s="350" t="s">
        <v>109</v>
      </c>
      <c r="I4" s="350"/>
      <c r="J4" s="351"/>
      <c r="K4"/>
      <c r="L4"/>
    </row>
    <row r="5" spans="1:12" s="60" customFormat="1" ht="15.75" thickBot="1">
      <c r="A5" s="85"/>
      <c r="B5" s="78"/>
      <c r="C5" s="79"/>
      <c r="D5" s="79"/>
      <c r="E5" s="126"/>
      <c r="F5" s="80" t="s">
        <v>110</v>
      </c>
      <c r="G5" s="80" t="s">
        <v>111</v>
      </c>
      <c r="H5" s="350"/>
      <c r="I5" s="350"/>
      <c r="J5" s="351"/>
      <c r="K5" s="129" t="s">
        <v>112</v>
      </c>
      <c r="L5" s="129" t="s">
        <v>102</v>
      </c>
    </row>
    <row r="6" spans="1:12" ht="30">
      <c r="A6" s="352" t="s">
        <v>113</v>
      </c>
      <c r="B6" s="353"/>
      <c r="C6" s="79"/>
      <c r="D6" s="79"/>
      <c r="E6" s="126"/>
      <c r="F6" s="79"/>
      <c r="G6" s="79"/>
      <c r="H6" s="121" t="s">
        <v>114</v>
      </c>
      <c r="I6" s="122" t="s">
        <v>115</v>
      </c>
      <c r="J6" s="123" t="s">
        <v>2</v>
      </c>
      <c r="K6" s="129" t="s">
        <v>116</v>
      </c>
      <c r="L6" s="129" t="s">
        <v>116</v>
      </c>
    </row>
    <row r="7" spans="1:12">
      <c r="A7" s="86" t="s">
        <v>117</v>
      </c>
      <c r="B7" s="81"/>
      <c r="C7" s="82"/>
      <c r="D7" s="82"/>
      <c r="E7" s="126"/>
      <c r="F7" s="82"/>
      <c r="G7" s="82"/>
      <c r="H7" s="115"/>
      <c r="I7" s="83"/>
      <c r="J7" s="87"/>
      <c r="K7" s="130"/>
      <c r="L7" s="130"/>
    </row>
    <row r="8" spans="1:12" ht="63.75">
      <c r="A8" s="355" t="s">
        <v>118</v>
      </c>
      <c r="B8" s="347" t="s">
        <v>119</v>
      </c>
      <c r="C8" s="345">
        <v>1</v>
      </c>
      <c r="D8" s="345">
        <v>1</v>
      </c>
      <c r="E8" s="127"/>
      <c r="F8" s="138">
        <v>1</v>
      </c>
      <c r="G8" s="138">
        <v>1</v>
      </c>
      <c r="H8" s="139" t="s">
        <v>120</v>
      </c>
      <c r="I8" s="88" t="s">
        <v>121</v>
      </c>
      <c r="J8" s="116" t="s">
        <v>122</v>
      </c>
      <c r="K8" s="155">
        <v>5106</v>
      </c>
      <c r="L8" s="155">
        <v>5106</v>
      </c>
    </row>
    <row r="9" spans="1:12" ht="51">
      <c r="A9" s="355"/>
      <c r="B9" s="347"/>
      <c r="C9" s="345"/>
      <c r="D9" s="345"/>
      <c r="E9" s="127"/>
      <c r="F9" s="138">
        <v>2</v>
      </c>
      <c r="G9" s="138">
        <v>2</v>
      </c>
      <c r="H9" s="139" t="s">
        <v>123</v>
      </c>
      <c r="I9" s="88" t="s">
        <v>124</v>
      </c>
      <c r="J9" s="116" t="s">
        <v>125</v>
      </c>
      <c r="K9" s="146">
        <v>0</v>
      </c>
      <c r="L9" s="146">
        <v>0</v>
      </c>
    </row>
    <row r="10" spans="1:12" ht="38.25">
      <c r="A10" s="355"/>
      <c r="B10" s="347"/>
      <c r="C10" s="345"/>
      <c r="D10" s="345"/>
      <c r="E10" s="127"/>
      <c r="F10" s="138">
        <v>1</v>
      </c>
      <c r="G10" s="138">
        <v>1</v>
      </c>
      <c r="H10" s="139" t="s">
        <v>126</v>
      </c>
      <c r="I10" s="88" t="s">
        <v>127</v>
      </c>
      <c r="J10" s="116" t="s">
        <v>128</v>
      </c>
      <c r="K10" s="146">
        <v>0</v>
      </c>
      <c r="L10" s="146">
        <v>0</v>
      </c>
    </row>
    <row r="11" spans="1:12" ht="51">
      <c r="A11" s="355"/>
      <c r="B11" s="347"/>
      <c r="C11" s="345"/>
      <c r="D11" s="345"/>
      <c r="E11" s="127"/>
      <c r="F11" s="138">
        <v>1</v>
      </c>
      <c r="G11" s="138">
        <v>1</v>
      </c>
      <c r="H11" s="139" t="s">
        <v>129</v>
      </c>
      <c r="I11" s="88" t="s">
        <v>130</v>
      </c>
      <c r="J11" s="116" t="s">
        <v>131</v>
      </c>
      <c r="K11" s="146">
        <v>0</v>
      </c>
      <c r="L11" s="146">
        <v>0</v>
      </c>
    </row>
    <row r="12" spans="1:12" ht="51">
      <c r="A12" s="355"/>
      <c r="B12" s="347"/>
      <c r="C12" s="345"/>
      <c r="D12" s="345"/>
      <c r="E12" s="127"/>
      <c r="F12" s="138">
        <v>1</v>
      </c>
      <c r="G12" s="138">
        <v>1</v>
      </c>
      <c r="H12" s="139" t="s">
        <v>132</v>
      </c>
      <c r="I12" s="88" t="s">
        <v>133</v>
      </c>
      <c r="J12" s="116" t="s">
        <v>134</v>
      </c>
      <c r="K12" s="146">
        <v>0</v>
      </c>
      <c r="L12" s="146">
        <v>0</v>
      </c>
    </row>
    <row r="13" spans="1:12" ht="38.25">
      <c r="A13" s="355"/>
      <c r="B13" s="347"/>
      <c r="C13" s="345"/>
      <c r="D13" s="345"/>
      <c r="E13" s="127"/>
      <c r="F13" s="138">
        <v>8</v>
      </c>
      <c r="G13" s="138">
        <v>8</v>
      </c>
      <c r="H13" s="139" t="s">
        <v>135</v>
      </c>
      <c r="I13" s="88" t="s">
        <v>136</v>
      </c>
      <c r="J13" s="116" t="s">
        <v>137</v>
      </c>
      <c r="K13" s="146">
        <v>0</v>
      </c>
      <c r="L13" s="146">
        <v>0</v>
      </c>
    </row>
    <row r="14" spans="1:12" ht="63.75">
      <c r="A14" s="355"/>
      <c r="B14" s="347"/>
      <c r="C14" s="345"/>
      <c r="D14" s="345"/>
      <c r="E14" s="127"/>
      <c r="F14" s="138">
        <v>1</v>
      </c>
      <c r="G14" s="138">
        <v>1</v>
      </c>
      <c r="H14" s="139" t="s">
        <v>138</v>
      </c>
      <c r="I14" s="88" t="s">
        <v>139</v>
      </c>
      <c r="J14" s="116" t="s">
        <v>140</v>
      </c>
      <c r="K14" s="146">
        <v>0</v>
      </c>
      <c r="L14" s="146">
        <v>0</v>
      </c>
    </row>
    <row r="15" spans="1:12" ht="38.25">
      <c r="A15" s="355"/>
      <c r="B15" s="347"/>
      <c r="C15" s="345"/>
      <c r="D15" s="345"/>
      <c r="E15" s="127"/>
      <c r="F15" s="138">
        <v>1</v>
      </c>
      <c r="G15" s="138">
        <v>1</v>
      </c>
      <c r="H15" s="139" t="s">
        <v>141</v>
      </c>
      <c r="I15" s="88" t="s">
        <v>142</v>
      </c>
      <c r="J15" s="116" t="s">
        <v>143</v>
      </c>
      <c r="K15" s="146">
        <v>0</v>
      </c>
      <c r="L15" s="146">
        <v>0</v>
      </c>
    </row>
    <row r="16" spans="1:12" ht="51">
      <c r="A16" s="355"/>
      <c r="B16" s="347"/>
      <c r="C16" s="345"/>
      <c r="D16" s="345"/>
      <c r="E16" s="127"/>
      <c r="F16" s="138">
        <v>1</v>
      </c>
      <c r="G16" s="138">
        <v>1</v>
      </c>
      <c r="H16" s="139" t="s">
        <v>144</v>
      </c>
      <c r="I16" s="88" t="s">
        <v>145</v>
      </c>
      <c r="J16" s="116" t="s">
        <v>146</v>
      </c>
      <c r="K16" s="146">
        <v>0</v>
      </c>
      <c r="L16" s="146">
        <v>0</v>
      </c>
    </row>
    <row r="17" spans="1:12" ht="76.5">
      <c r="A17" s="355"/>
      <c r="B17" s="347"/>
      <c r="C17" s="345"/>
      <c r="D17" s="345"/>
      <c r="E17" s="127"/>
      <c r="F17" s="138">
        <v>1</v>
      </c>
      <c r="G17" s="138">
        <v>1</v>
      </c>
      <c r="H17" s="139" t="s">
        <v>147</v>
      </c>
      <c r="I17" s="88" t="s">
        <v>148</v>
      </c>
      <c r="J17" s="116" t="s">
        <v>149</v>
      </c>
      <c r="K17" s="146">
        <v>0</v>
      </c>
      <c r="L17" s="146">
        <v>0</v>
      </c>
    </row>
    <row r="18" spans="1:12" ht="63.75">
      <c r="A18" s="355"/>
      <c r="B18" s="347"/>
      <c r="C18" s="345"/>
      <c r="D18" s="345"/>
      <c r="E18" s="127"/>
      <c r="F18" s="138">
        <v>1</v>
      </c>
      <c r="G18" s="138">
        <v>1</v>
      </c>
      <c r="H18" s="139" t="s">
        <v>150</v>
      </c>
      <c r="I18" s="88" t="s">
        <v>151</v>
      </c>
      <c r="J18" s="116" t="s">
        <v>152</v>
      </c>
      <c r="K18" s="146">
        <v>0</v>
      </c>
      <c r="L18" s="146">
        <v>0</v>
      </c>
    </row>
    <row r="19" spans="1:12">
      <c r="A19" s="89" t="s">
        <v>117</v>
      </c>
      <c r="B19" s="90"/>
      <c r="C19" s="91"/>
      <c r="D19" s="91"/>
      <c r="E19" s="127"/>
      <c r="F19" s="91"/>
      <c r="G19" s="91"/>
      <c r="H19" s="92"/>
      <c r="I19" s="92"/>
      <c r="J19" s="93"/>
      <c r="K19" s="131" t="s">
        <v>153</v>
      </c>
      <c r="L19" s="131" t="s">
        <v>153</v>
      </c>
    </row>
    <row r="20" spans="1:12" ht="38.25">
      <c r="A20" s="355" t="s">
        <v>154</v>
      </c>
      <c r="B20" s="94" t="s">
        <v>155</v>
      </c>
      <c r="C20" s="95">
        <v>2</v>
      </c>
      <c r="D20" s="95">
        <v>1</v>
      </c>
      <c r="E20" s="127"/>
      <c r="F20" s="140">
        <v>2</v>
      </c>
      <c r="G20" s="140">
        <v>1</v>
      </c>
      <c r="H20" s="138" t="s">
        <v>156</v>
      </c>
      <c r="I20" s="88" t="s">
        <v>157</v>
      </c>
      <c r="J20" s="116" t="s">
        <v>158</v>
      </c>
      <c r="K20" s="155">
        <v>1010</v>
      </c>
      <c r="L20" s="155">
        <v>586</v>
      </c>
    </row>
    <row r="21" spans="1:12" ht="51">
      <c r="A21" s="355"/>
      <c r="B21" s="94" t="s">
        <v>159</v>
      </c>
      <c r="C21" s="95">
        <v>80</v>
      </c>
      <c r="D21" s="95">
        <v>50</v>
      </c>
      <c r="E21" s="127"/>
      <c r="F21" s="140">
        <v>80</v>
      </c>
      <c r="G21" s="140">
        <v>50</v>
      </c>
      <c r="H21" s="138" t="s">
        <v>160</v>
      </c>
      <c r="I21" s="88" t="s">
        <v>161</v>
      </c>
      <c r="J21" s="116" t="s">
        <v>162</v>
      </c>
      <c r="K21" s="146">
        <v>0</v>
      </c>
      <c r="L21" s="146">
        <v>0</v>
      </c>
    </row>
    <row r="22" spans="1:12">
      <c r="A22" s="89" t="s">
        <v>117</v>
      </c>
      <c r="B22" s="90"/>
      <c r="C22" s="91"/>
      <c r="D22" s="91"/>
      <c r="E22" s="127"/>
      <c r="F22" s="91"/>
      <c r="G22" s="91"/>
      <c r="H22" s="92"/>
      <c r="I22" s="92"/>
      <c r="J22" s="93"/>
      <c r="K22" s="131" t="s">
        <v>163</v>
      </c>
      <c r="L22" s="131" t="s">
        <v>163</v>
      </c>
    </row>
    <row r="23" spans="1:12">
      <c r="A23" s="360" t="s">
        <v>164</v>
      </c>
      <c r="B23" s="94" t="s">
        <v>165</v>
      </c>
      <c r="C23" s="95">
        <v>2</v>
      </c>
      <c r="D23" s="95">
        <v>2</v>
      </c>
      <c r="E23" s="127"/>
      <c r="F23" s="139">
        <v>2</v>
      </c>
      <c r="G23" s="139">
        <v>2</v>
      </c>
      <c r="H23" s="139" t="s">
        <v>166</v>
      </c>
      <c r="I23" s="117" t="s">
        <v>167</v>
      </c>
      <c r="J23" s="118" t="s">
        <v>168</v>
      </c>
      <c r="K23" s="155">
        <v>5803</v>
      </c>
      <c r="L23" s="155">
        <v>2901</v>
      </c>
    </row>
    <row r="24" spans="1:12">
      <c r="A24" s="360"/>
      <c r="B24" s="94"/>
      <c r="C24" s="95"/>
      <c r="D24" s="95"/>
      <c r="E24" s="127"/>
      <c r="F24" s="139">
        <v>2</v>
      </c>
      <c r="G24" s="139">
        <v>2</v>
      </c>
      <c r="H24" s="156" t="s">
        <v>169</v>
      </c>
      <c r="I24" s="147" t="s">
        <v>170</v>
      </c>
      <c r="J24" s="157" t="s">
        <v>171</v>
      </c>
      <c r="K24" s="146">
        <v>0</v>
      </c>
      <c r="L24" s="146">
        <v>0</v>
      </c>
    </row>
    <row r="25" spans="1:12">
      <c r="A25" s="360"/>
      <c r="B25" s="94"/>
      <c r="C25" s="95"/>
      <c r="D25" s="95"/>
      <c r="E25" s="127"/>
      <c r="F25" s="139">
        <v>2</v>
      </c>
      <c r="G25" s="139">
        <v>2</v>
      </c>
      <c r="H25" s="139" t="s">
        <v>172</v>
      </c>
      <c r="I25" s="117" t="s">
        <v>173</v>
      </c>
      <c r="J25" s="118" t="s">
        <v>174</v>
      </c>
      <c r="K25" s="146">
        <v>0</v>
      </c>
      <c r="L25" s="146">
        <v>0</v>
      </c>
    </row>
    <row r="26" spans="1:12">
      <c r="A26" s="360"/>
      <c r="B26" s="94"/>
      <c r="C26" s="95"/>
      <c r="D26" s="95"/>
      <c r="E26" s="127"/>
      <c r="F26" s="139">
        <v>2</v>
      </c>
      <c r="G26" s="139">
        <v>2</v>
      </c>
      <c r="H26" s="158" t="s">
        <v>175</v>
      </c>
      <c r="I26" s="117" t="s">
        <v>176</v>
      </c>
      <c r="J26" s="118" t="s">
        <v>177</v>
      </c>
      <c r="K26" s="146">
        <v>0</v>
      </c>
      <c r="L26" s="146">
        <v>0</v>
      </c>
    </row>
    <row r="27" spans="1:12">
      <c r="A27" s="360"/>
      <c r="B27" s="94"/>
      <c r="C27" s="95"/>
      <c r="D27" s="95"/>
      <c r="E27" s="127"/>
      <c r="F27" s="139">
        <v>2</v>
      </c>
      <c r="G27" s="139">
        <v>2</v>
      </c>
      <c r="H27" s="158" t="s">
        <v>178</v>
      </c>
      <c r="I27" s="117" t="s">
        <v>179</v>
      </c>
      <c r="J27" s="118" t="s">
        <v>180</v>
      </c>
      <c r="K27" s="146">
        <v>0</v>
      </c>
      <c r="L27" s="146">
        <v>0</v>
      </c>
    </row>
    <row r="28" spans="1:12" ht="25.5">
      <c r="A28" s="360"/>
      <c r="B28" s="94" t="s">
        <v>181</v>
      </c>
      <c r="C28" s="43">
        <v>2</v>
      </c>
      <c r="D28" s="43">
        <v>0</v>
      </c>
      <c r="E28" s="127"/>
      <c r="F28" s="139">
        <v>2</v>
      </c>
      <c r="G28" s="144">
        <v>0</v>
      </c>
      <c r="H28" s="144" t="s">
        <v>166</v>
      </c>
      <c r="I28" s="117" t="s">
        <v>167</v>
      </c>
      <c r="J28" s="118" t="s">
        <v>168</v>
      </c>
      <c r="K28" s="146">
        <v>0</v>
      </c>
      <c r="L28" s="146">
        <v>0</v>
      </c>
    </row>
    <row r="29" spans="1:12">
      <c r="A29" s="96"/>
      <c r="B29" s="94"/>
      <c r="C29" s="43"/>
      <c r="D29" s="43"/>
      <c r="E29" s="127"/>
      <c r="F29" s="139">
        <v>2</v>
      </c>
      <c r="G29" s="144">
        <v>0</v>
      </c>
      <c r="H29" s="117" t="s">
        <v>169</v>
      </c>
      <c r="I29" s="117" t="s">
        <v>170</v>
      </c>
      <c r="J29" s="118" t="s">
        <v>171</v>
      </c>
      <c r="K29" s="146">
        <v>0</v>
      </c>
      <c r="L29" s="146">
        <v>0</v>
      </c>
    </row>
    <row r="30" spans="1:12">
      <c r="A30" s="96"/>
      <c r="B30" s="94"/>
      <c r="C30" s="43"/>
      <c r="D30" s="43"/>
      <c r="E30" s="127"/>
      <c r="F30" s="139">
        <v>2</v>
      </c>
      <c r="G30" s="144">
        <v>0</v>
      </c>
      <c r="H30" s="144" t="s">
        <v>172</v>
      </c>
      <c r="I30" s="117" t="s">
        <v>173</v>
      </c>
      <c r="J30" s="118" t="s">
        <v>174</v>
      </c>
      <c r="K30" s="146">
        <v>0</v>
      </c>
      <c r="L30" s="146">
        <v>0</v>
      </c>
    </row>
    <row r="31" spans="1:12">
      <c r="A31" s="96"/>
      <c r="B31" s="94"/>
      <c r="C31" s="95"/>
      <c r="D31" s="95"/>
      <c r="E31" s="127"/>
      <c r="F31" s="139">
        <v>2</v>
      </c>
      <c r="G31" s="144">
        <v>0</v>
      </c>
      <c r="H31" s="148" t="s">
        <v>175</v>
      </c>
      <c r="I31" s="117" t="s">
        <v>176</v>
      </c>
      <c r="J31" s="118" t="s">
        <v>177</v>
      </c>
      <c r="K31" s="146">
        <v>0</v>
      </c>
      <c r="L31" s="146">
        <v>0</v>
      </c>
    </row>
    <row r="32" spans="1:12">
      <c r="A32" s="96"/>
      <c r="B32" s="94"/>
      <c r="C32" s="95"/>
      <c r="D32" s="95"/>
      <c r="E32" s="127"/>
      <c r="F32" s="139">
        <v>2</v>
      </c>
      <c r="G32" s="144">
        <v>0</v>
      </c>
      <c r="H32" s="148" t="s">
        <v>178</v>
      </c>
      <c r="I32" s="117" t="s">
        <v>179</v>
      </c>
      <c r="J32" s="118" t="s">
        <v>180</v>
      </c>
      <c r="K32" s="146">
        <v>0</v>
      </c>
      <c r="L32" s="146">
        <v>0</v>
      </c>
    </row>
    <row r="33" spans="1:33">
      <c r="A33" s="89" t="s">
        <v>117</v>
      </c>
      <c r="B33" s="90"/>
      <c r="C33" s="91"/>
      <c r="D33" s="91"/>
      <c r="E33" s="127"/>
      <c r="F33" s="91"/>
      <c r="G33" s="91"/>
      <c r="H33" s="92"/>
      <c r="I33" s="92"/>
      <c r="J33" s="93"/>
      <c r="K33" s="131" t="s">
        <v>182</v>
      </c>
      <c r="L33" s="131" t="s">
        <v>182</v>
      </c>
    </row>
    <row r="34" spans="1:33" ht="89.25">
      <c r="A34" s="360" t="s">
        <v>183</v>
      </c>
      <c r="B34" s="97" t="s">
        <v>184</v>
      </c>
      <c r="C34" s="98" t="s">
        <v>185</v>
      </c>
      <c r="D34" s="98" t="s">
        <v>185</v>
      </c>
      <c r="E34" s="127"/>
      <c r="F34" s="43"/>
      <c r="G34" s="43"/>
      <c r="H34" s="99"/>
      <c r="I34" s="100"/>
      <c r="J34" s="101"/>
      <c r="K34" s="133"/>
      <c r="L34" s="133"/>
    </row>
    <row r="35" spans="1:33" s="58" customFormat="1" ht="140.25">
      <c r="A35" s="360"/>
      <c r="B35" s="97" t="s">
        <v>186</v>
      </c>
      <c r="C35" s="98">
        <v>2</v>
      </c>
      <c r="D35" s="98">
        <v>2</v>
      </c>
      <c r="E35" s="127"/>
      <c r="F35" s="139">
        <v>10</v>
      </c>
      <c r="G35" s="139">
        <v>10</v>
      </c>
      <c r="H35" s="139" t="s">
        <v>187</v>
      </c>
      <c r="I35" s="149" t="s">
        <v>188</v>
      </c>
      <c r="J35" s="150" t="s">
        <v>189</v>
      </c>
      <c r="K35" s="145">
        <v>0</v>
      </c>
      <c r="L35" s="145">
        <v>0</v>
      </c>
      <c r="M35"/>
      <c r="N35"/>
      <c r="O35"/>
      <c r="P35"/>
      <c r="Q35"/>
      <c r="R35"/>
      <c r="S35"/>
      <c r="T35"/>
      <c r="U35"/>
      <c r="V35"/>
      <c r="W35"/>
      <c r="X35"/>
      <c r="Y35"/>
      <c r="Z35"/>
      <c r="AA35"/>
      <c r="AB35"/>
      <c r="AC35"/>
      <c r="AD35"/>
      <c r="AE35"/>
      <c r="AF35"/>
      <c r="AG35"/>
    </row>
    <row r="36" spans="1:33" s="58" customFormat="1" ht="140.25">
      <c r="A36" s="360" t="s">
        <v>190</v>
      </c>
      <c r="B36" s="94" t="s">
        <v>191</v>
      </c>
      <c r="C36" s="98">
        <v>2</v>
      </c>
      <c r="D36" s="98">
        <v>2</v>
      </c>
      <c r="E36" s="127"/>
      <c r="F36" s="139">
        <v>2</v>
      </c>
      <c r="G36" s="139">
        <v>2</v>
      </c>
      <c r="H36" s="139" t="s">
        <v>192</v>
      </c>
      <c r="I36" s="100" t="s">
        <v>193</v>
      </c>
      <c r="J36" s="101" t="s">
        <v>191</v>
      </c>
      <c r="K36" s="155">
        <v>10097</v>
      </c>
      <c r="L36" s="155">
        <v>6731</v>
      </c>
      <c r="M36"/>
      <c r="N36"/>
      <c r="O36"/>
      <c r="P36"/>
      <c r="Q36"/>
      <c r="R36"/>
      <c r="S36"/>
      <c r="T36"/>
      <c r="U36"/>
      <c r="V36"/>
      <c r="W36"/>
      <c r="X36"/>
      <c r="Y36"/>
      <c r="Z36"/>
      <c r="AA36"/>
      <c r="AB36"/>
      <c r="AC36"/>
      <c r="AD36"/>
      <c r="AE36"/>
      <c r="AF36"/>
      <c r="AG36"/>
    </row>
    <row r="37" spans="1:33">
      <c r="A37" s="89" t="s">
        <v>117</v>
      </c>
      <c r="B37" s="90"/>
      <c r="C37" s="91"/>
      <c r="D37" s="91"/>
      <c r="E37" s="127"/>
      <c r="F37" s="91"/>
      <c r="G37" s="91"/>
      <c r="H37" s="92"/>
      <c r="I37" s="92"/>
      <c r="J37" s="93"/>
      <c r="K37" s="131" t="s">
        <v>182</v>
      </c>
      <c r="L37" s="131" t="s">
        <v>182</v>
      </c>
    </row>
    <row r="38" spans="1:33" ht="51">
      <c r="A38" s="355" t="s">
        <v>194</v>
      </c>
      <c r="B38" s="347" t="s">
        <v>195</v>
      </c>
      <c r="C38" s="347">
        <v>2</v>
      </c>
      <c r="D38" s="347">
        <v>0</v>
      </c>
      <c r="E38" s="127"/>
      <c r="F38" s="141">
        <v>2</v>
      </c>
      <c r="G38" s="88">
        <v>0</v>
      </c>
      <c r="H38" s="144" t="s">
        <v>196</v>
      </c>
      <c r="I38" s="88" t="s">
        <v>197</v>
      </c>
      <c r="J38" s="116" t="s">
        <v>198</v>
      </c>
      <c r="K38" s="155">
        <v>74251</v>
      </c>
      <c r="L38" s="145"/>
    </row>
    <row r="39" spans="1:33" ht="51">
      <c r="A39" s="355"/>
      <c r="B39" s="347"/>
      <c r="C39" s="347"/>
      <c r="D39" s="347"/>
      <c r="E39" s="127"/>
      <c r="F39" s="141">
        <v>2</v>
      </c>
      <c r="G39" s="88">
        <v>0</v>
      </c>
      <c r="H39" s="144" t="s">
        <v>199</v>
      </c>
      <c r="I39" s="88" t="s">
        <v>200</v>
      </c>
      <c r="J39" s="116" t="s">
        <v>201</v>
      </c>
      <c r="K39" s="146">
        <v>0</v>
      </c>
      <c r="L39" s="146"/>
    </row>
    <row r="40" spans="1:33" ht="51">
      <c r="A40" s="355"/>
      <c r="B40" s="347"/>
      <c r="C40" s="347"/>
      <c r="D40" s="347"/>
      <c r="E40" s="127"/>
      <c r="F40" s="141">
        <v>6</v>
      </c>
      <c r="G40" s="88">
        <v>0</v>
      </c>
      <c r="H40" s="144" t="s">
        <v>202</v>
      </c>
      <c r="I40" s="88" t="s">
        <v>203</v>
      </c>
      <c r="J40" s="116" t="s">
        <v>204</v>
      </c>
      <c r="K40" s="146">
        <v>0</v>
      </c>
      <c r="L40" s="146"/>
    </row>
    <row r="41" spans="1:33" ht="63.75">
      <c r="A41" s="355"/>
      <c r="B41" s="347"/>
      <c r="C41" s="347"/>
      <c r="D41" s="347"/>
      <c r="E41" s="127"/>
      <c r="F41" s="141">
        <v>2</v>
      </c>
      <c r="G41" s="151">
        <v>0</v>
      </c>
      <c r="H41" s="144" t="s">
        <v>205</v>
      </c>
      <c r="I41" s="88" t="s">
        <v>206</v>
      </c>
      <c r="J41" s="116" t="s">
        <v>207</v>
      </c>
      <c r="K41" s="146">
        <v>0</v>
      </c>
      <c r="L41" s="146"/>
    </row>
    <row r="42" spans="1:33" ht="63.75">
      <c r="A42" s="355"/>
      <c r="B42" s="347"/>
      <c r="C42" s="347"/>
      <c r="D42" s="347"/>
      <c r="E42" s="127"/>
      <c r="F42" s="141">
        <v>8</v>
      </c>
      <c r="G42" s="88">
        <v>0</v>
      </c>
      <c r="H42" s="144" t="s">
        <v>208</v>
      </c>
      <c r="I42" s="88" t="s">
        <v>209</v>
      </c>
      <c r="J42" s="116" t="s">
        <v>210</v>
      </c>
      <c r="K42" s="146">
        <v>0</v>
      </c>
      <c r="L42" s="146"/>
    </row>
    <row r="43" spans="1:33" ht="51">
      <c r="A43" s="355"/>
      <c r="B43" s="347"/>
      <c r="C43" s="347"/>
      <c r="D43" s="347"/>
      <c r="E43" s="127"/>
      <c r="F43" s="141">
        <v>2</v>
      </c>
      <c r="G43" s="88">
        <v>0</v>
      </c>
      <c r="H43" s="144" t="s">
        <v>211</v>
      </c>
      <c r="I43" s="88" t="s">
        <v>212</v>
      </c>
      <c r="J43" s="116" t="s">
        <v>213</v>
      </c>
      <c r="K43" s="146">
        <v>0</v>
      </c>
      <c r="L43" s="146"/>
    </row>
    <row r="44" spans="1:33" ht="63.75">
      <c r="A44" s="355"/>
      <c r="B44" s="347"/>
      <c r="C44" s="347"/>
      <c r="D44" s="347"/>
      <c r="E44" s="127"/>
      <c r="F44" s="141">
        <v>2</v>
      </c>
      <c r="G44" s="88">
        <v>0</v>
      </c>
      <c r="H44" s="144" t="s">
        <v>214</v>
      </c>
      <c r="I44" s="88" t="s">
        <v>215</v>
      </c>
      <c r="J44" s="116" t="s">
        <v>216</v>
      </c>
      <c r="K44" s="146">
        <v>0</v>
      </c>
      <c r="L44" s="146"/>
    </row>
    <row r="45" spans="1:33" ht="25.5">
      <c r="A45" s="355"/>
      <c r="B45" s="347"/>
      <c r="C45" s="347"/>
      <c r="D45" s="347"/>
      <c r="E45" s="127"/>
      <c r="F45" s="141">
        <v>2</v>
      </c>
      <c r="G45" s="88">
        <v>0</v>
      </c>
      <c r="H45" s="144" t="s">
        <v>217</v>
      </c>
      <c r="I45" s="88" t="s">
        <v>218</v>
      </c>
      <c r="J45" s="116" t="s">
        <v>219</v>
      </c>
      <c r="K45" s="146">
        <v>0</v>
      </c>
      <c r="L45" s="146"/>
    </row>
    <row r="46" spans="1:33" ht="51">
      <c r="A46" s="355"/>
      <c r="B46" s="347"/>
      <c r="C46" s="347"/>
      <c r="D46" s="347"/>
      <c r="E46" s="127"/>
      <c r="F46" s="141">
        <v>4</v>
      </c>
      <c r="G46" s="88">
        <v>0</v>
      </c>
      <c r="H46" s="144" t="s">
        <v>220</v>
      </c>
      <c r="I46" s="88" t="s">
        <v>221</v>
      </c>
      <c r="J46" s="116" t="s">
        <v>222</v>
      </c>
      <c r="K46" s="146">
        <v>0</v>
      </c>
      <c r="L46" s="146"/>
    </row>
    <row r="47" spans="1:33" ht="51">
      <c r="A47" s="355"/>
      <c r="B47" s="347"/>
      <c r="C47" s="347"/>
      <c r="D47" s="347"/>
      <c r="E47" s="127"/>
      <c r="F47" s="141">
        <v>2</v>
      </c>
      <c r="G47" s="88">
        <v>0</v>
      </c>
      <c r="H47" s="144" t="s">
        <v>223</v>
      </c>
      <c r="I47" s="88" t="s">
        <v>224</v>
      </c>
      <c r="J47" s="116" t="s">
        <v>225</v>
      </c>
      <c r="K47" s="146">
        <v>0</v>
      </c>
      <c r="L47" s="146"/>
    </row>
    <row r="48" spans="1:33" ht="38.25">
      <c r="A48" s="355"/>
      <c r="B48" s="347"/>
      <c r="C48" s="347"/>
      <c r="D48" s="347"/>
      <c r="E48" s="127"/>
      <c r="F48" s="141">
        <v>2</v>
      </c>
      <c r="G48" s="88">
        <v>0</v>
      </c>
      <c r="H48" s="144" t="s">
        <v>226</v>
      </c>
      <c r="I48" s="88" t="s">
        <v>227</v>
      </c>
      <c r="J48" s="116" t="s">
        <v>228</v>
      </c>
      <c r="K48" s="146">
        <v>0</v>
      </c>
      <c r="L48" s="146"/>
    </row>
    <row r="49" spans="1:12" ht="51">
      <c r="A49" s="355"/>
      <c r="B49" s="98"/>
      <c r="C49" s="98"/>
      <c r="D49" s="98"/>
      <c r="E49" s="127"/>
      <c r="F49" s="141">
        <v>2</v>
      </c>
      <c r="G49" s="88">
        <v>0</v>
      </c>
      <c r="H49" s="144" t="s">
        <v>229</v>
      </c>
      <c r="I49" s="88" t="s">
        <v>230</v>
      </c>
      <c r="J49" s="116" t="s">
        <v>231</v>
      </c>
      <c r="K49" s="146">
        <v>0</v>
      </c>
      <c r="L49" s="146"/>
    </row>
    <row r="50" spans="1:12" ht="140.25">
      <c r="A50" s="355"/>
      <c r="B50" s="94" t="s">
        <v>232</v>
      </c>
      <c r="C50" s="98">
        <v>2</v>
      </c>
      <c r="D50" s="98">
        <v>0</v>
      </c>
      <c r="E50" s="127"/>
      <c r="F50" s="138">
        <v>2</v>
      </c>
      <c r="G50" s="88">
        <v>0</v>
      </c>
      <c r="H50" s="144" t="s">
        <v>192</v>
      </c>
      <c r="I50" s="88" t="s">
        <v>193</v>
      </c>
      <c r="J50" s="116" t="s">
        <v>191</v>
      </c>
      <c r="K50" s="146">
        <v>0</v>
      </c>
      <c r="L50" s="146"/>
    </row>
    <row r="51" spans="1:12" ht="63.75">
      <c r="A51" s="355"/>
      <c r="B51" s="94" t="s">
        <v>233</v>
      </c>
      <c r="C51" s="98">
        <v>2</v>
      </c>
      <c r="D51" s="98"/>
      <c r="E51" s="127"/>
      <c r="F51" s="138">
        <v>2</v>
      </c>
      <c r="G51" s="88">
        <v>0</v>
      </c>
      <c r="H51" s="88" t="s">
        <v>234</v>
      </c>
      <c r="I51" s="88" t="s">
        <v>235</v>
      </c>
      <c r="J51" s="116" t="s">
        <v>236</v>
      </c>
      <c r="K51" s="146">
        <v>0</v>
      </c>
      <c r="L51" s="146"/>
    </row>
    <row r="52" spans="1:12" ht="51">
      <c r="A52" s="355"/>
      <c r="B52" s="102" t="s">
        <v>237</v>
      </c>
      <c r="C52" s="98">
        <v>2</v>
      </c>
      <c r="D52" s="98">
        <v>0</v>
      </c>
      <c r="E52" s="127"/>
      <c r="F52" s="139">
        <v>2</v>
      </c>
      <c r="G52" s="144">
        <v>0</v>
      </c>
      <c r="H52" s="88" t="s">
        <v>238</v>
      </c>
      <c r="I52" s="88" t="s">
        <v>239</v>
      </c>
      <c r="J52" s="116" t="s">
        <v>240</v>
      </c>
      <c r="K52" s="155">
        <v>8124</v>
      </c>
      <c r="L52" s="145"/>
    </row>
    <row r="53" spans="1:12" ht="63.75">
      <c r="A53" s="103"/>
      <c r="B53" s="102"/>
      <c r="C53" s="98"/>
      <c r="D53" s="98"/>
      <c r="E53" s="127"/>
      <c r="F53" s="139">
        <v>2</v>
      </c>
      <c r="G53" s="144">
        <v>0</v>
      </c>
      <c r="H53" s="117" t="s">
        <v>241</v>
      </c>
      <c r="I53" s="88"/>
      <c r="J53" s="152" t="s">
        <v>242</v>
      </c>
      <c r="K53" s="146">
        <v>0</v>
      </c>
      <c r="L53" s="146"/>
    </row>
    <row r="54" spans="1:12" ht="51">
      <c r="A54" s="103"/>
      <c r="B54" s="102"/>
      <c r="C54" s="98"/>
      <c r="D54" s="98"/>
      <c r="E54" s="127"/>
      <c r="F54" s="139">
        <v>2</v>
      </c>
      <c r="G54" s="144">
        <v>0</v>
      </c>
      <c r="H54" s="117" t="s">
        <v>243</v>
      </c>
      <c r="I54" s="88"/>
      <c r="J54" s="152" t="s">
        <v>244</v>
      </c>
      <c r="K54" s="146">
        <v>0</v>
      </c>
      <c r="L54" s="146"/>
    </row>
    <row r="55" spans="1:12">
      <c r="A55" s="89" t="s">
        <v>117</v>
      </c>
      <c r="B55" s="90"/>
      <c r="C55" s="91"/>
      <c r="D55" s="91"/>
      <c r="E55" s="127"/>
      <c r="F55" s="91"/>
      <c r="G55" s="91"/>
      <c r="H55" s="92"/>
      <c r="I55" s="92"/>
      <c r="J55" s="93"/>
      <c r="K55" s="131" t="s">
        <v>182</v>
      </c>
      <c r="L55" s="131" t="s">
        <v>182</v>
      </c>
    </row>
    <row r="56" spans="1:12" ht="51">
      <c r="A56" s="355" t="s">
        <v>245</v>
      </c>
      <c r="B56" s="345" t="s">
        <v>246</v>
      </c>
      <c r="C56" s="345">
        <v>2</v>
      </c>
      <c r="D56" s="345">
        <v>2</v>
      </c>
      <c r="E56" s="127"/>
      <c r="F56" s="138">
        <v>2</v>
      </c>
      <c r="G56" s="138">
        <v>2</v>
      </c>
      <c r="H56" s="139" t="s">
        <v>196</v>
      </c>
      <c r="I56" s="88" t="s">
        <v>197</v>
      </c>
      <c r="J56" s="116" t="s">
        <v>198</v>
      </c>
      <c r="K56" s="146">
        <v>0</v>
      </c>
      <c r="L56" s="155">
        <v>51063</v>
      </c>
    </row>
    <row r="57" spans="1:12" ht="51">
      <c r="A57" s="355"/>
      <c r="B57" s="345"/>
      <c r="C57" s="345"/>
      <c r="D57" s="345"/>
      <c r="E57" s="127"/>
      <c r="F57" s="138">
        <v>2</v>
      </c>
      <c r="G57" s="138">
        <v>2</v>
      </c>
      <c r="H57" s="158" t="s">
        <v>247</v>
      </c>
      <c r="I57" s="88" t="s">
        <v>248</v>
      </c>
      <c r="J57" s="116" t="s">
        <v>249</v>
      </c>
      <c r="K57" s="146">
        <v>0</v>
      </c>
      <c r="L57" s="146">
        <v>0</v>
      </c>
    </row>
    <row r="58" spans="1:12" ht="51">
      <c r="A58" s="355"/>
      <c r="B58" s="345"/>
      <c r="C58" s="345"/>
      <c r="D58" s="345"/>
      <c r="E58" s="127"/>
      <c r="F58" s="138">
        <v>2</v>
      </c>
      <c r="G58" s="138">
        <v>2</v>
      </c>
      <c r="H58" s="139" t="s">
        <v>250</v>
      </c>
      <c r="I58" s="88" t="s">
        <v>251</v>
      </c>
      <c r="J58" s="116" t="s">
        <v>252</v>
      </c>
      <c r="K58" s="146">
        <v>0</v>
      </c>
      <c r="L58" s="146">
        <v>0</v>
      </c>
    </row>
    <row r="59" spans="1:12" ht="51">
      <c r="A59" s="355"/>
      <c r="B59" s="345"/>
      <c r="C59" s="345"/>
      <c r="D59" s="345"/>
      <c r="E59" s="127"/>
      <c r="F59" s="138">
        <v>8</v>
      </c>
      <c r="G59" s="138">
        <v>8</v>
      </c>
      <c r="H59" s="139" t="s">
        <v>253</v>
      </c>
      <c r="I59" s="88" t="s">
        <v>254</v>
      </c>
      <c r="J59" s="116" t="s">
        <v>255</v>
      </c>
      <c r="K59" s="146">
        <v>0</v>
      </c>
      <c r="L59" s="146">
        <v>0</v>
      </c>
    </row>
    <row r="60" spans="1:12" ht="63.75">
      <c r="A60" s="355"/>
      <c r="B60" s="345"/>
      <c r="C60" s="345"/>
      <c r="D60" s="345"/>
      <c r="E60" s="127"/>
      <c r="F60" s="138">
        <v>2</v>
      </c>
      <c r="G60" s="138">
        <v>2</v>
      </c>
      <c r="H60" s="139" t="s">
        <v>205</v>
      </c>
      <c r="I60" s="88" t="s">
        <v>206</v>
      </c>
      <c r="J60" s="116" t="s">
        <v>207</v>
      </c>
      <c r="K60" s="146">
        <v>0</v>
      </c>
      <c r="L60" s="146">
        <v>0</v>
      </c>
    </row>
    <row r="61" spans="1:12" ht="63.75">
      <c r="A61" s="355"/>
      <c r="B61" s="345"/>
      <c r="C61" s="345"/>
      <c r="D61" s="345"/>
      <c r="E61" s="127"/>
      <c r="F61" s="138">
        <v>8</v>
      </c>
      <c r="G61" s="138">
        <v>8</v>
      </c>
      <c r="H61" s="139" t="s">
        <v>208</v>
      </c>
      <c r="I61" s="88" t="s">
        <v>209</v>
      </c>
      <c r="J61" s="116" t="s">
        <v>210</v>
      </c>
      <c r="K61" s="146">
        <v>0</v>
      </c>
      <c r="L61" s="146">
        <v>0</v>
      </c>
    </row>
    <row r="62" spans="1:12" ht="51">
      <c r="A62" s="355"/>
      <c r="B62" s="345"/>
      <c r="C62" s="345"/>
      <c r="D62" s="345"/>
      <c r="E62" s="127"/>
      <c r="F62" s="138">
        <v>2</v>
      </c>
      <c r="G62" s="138">
        <v>2</v>
      </c>
      <c r="H62" s="139" t="s">
        <v>211</v>
      </c>
      <c r="I62" s="88" t="s">
        <v>212</v>
      </c>
      <c r="J62" s="116" t="s">
        <v>213</v>
      </c>
      <c r="K62" s="146">
        <v>0</v>
      </c>
      <c r="L62" s="146">
        <v>0</v>
      </c>
    </row>
    <row r="63" spans="1:12" ht="63.75">
      <c r="A63" s="355"/>
      <c r="B63" s="345"/>
      <c r="C63" s="345"/>
      <c r="D63" s="345"/>
      <c r="E63" s="127"/>
      <c r="F63" s="138">
        <v>2</v>
      </c>
      <c r="G63" s="138">
        <v>2</v>
      </c>
      <c r="H63" s="139" t="s">
        <v>214</v>
      </c>
      <c r="I63" s="88" t="s">
        <v>215</v>
      </c>
      <c r="J63" s="116" t="s">
        <v>216</v>
      </c>
      <c r="K63" s="146">
        <v>0</v>
      </c>
      <c r="L63" s="146">
        <v>0</v>
      </c>
    </row>
    <row r="64" spans="1:12" ht="63.75">
      <c r="A64" s="355"/>
      <c r="B64" s="345"/>
      <c r="C64" s="345"/>
      <c r="D64" s="345"/>
      <c r="E64" s="127"/>
      <c r="F64" s="138">
        <v>2</v>
      </c>
      <c r="G64" s="138">
        <v>2</v>
      </c>
      <c r="H64" s="139" t="s">
        <v>256</v>
      </c>
      <c r="I64" s="88" t="s">
        <v>257</v>
      </c>
      <c r="J64" s="116" t="s">
        <v>258</v>
      </c>
      <c r="K64" s="146">
        <v>0</v>
      </c>
      <c r="L64" s="146">
        <v>0</v>
      </c>
    </row>
    <row r="65" spans="1:12" ht="25.5">
      <c r="A65" s="355"/>
      <c r="B65" s="345"/>
      <c r="C65" s="345"/>
      <c r="D65" s="345"/>
      <c r="E65" s="127"/>
      <c r="F65" s="138">
        <v>2</v>
      </c>
      <c r="G65" s="138">
        <v>2</v>
      </c>
      <c r="H65" s="139" t="s">
        <v>217</v>
      </c>
      <c r="I65" s="88" t="s">
        <v>218</v>
      </c>
      <c r="J65" s="116" t="s">
        <v>219</v>
      </c>
      <c r="K65" s="146">
        <v>0</v>
      </c>
      <c r="L65" s="146">
        <v>0</v>
      </c>
    </row>
    <row r="66" spans="1:12" ht="51">
      <c r="A66" s="355"/>
      <c r="B66" s="345"/>
      <c r="C66" s="345"/>
      <c r="D66" s="345"/>
      <c r="E66" s="127"/>
      <c r="F66" s="138">
        <v>4</v>
      </c>
      <c r="G66" s="138">
        <v>4</v>
      </c>
      <c r="H66" s="139" t="s">
        <v>220</v>
      </c>
      <c r="I66" s="88" t="s">
        <v>221</v>
      </c>
      <c r="J66" s="116" t="s">
        <v>222</v>
      </c>
      <c r="K66" s="146">
        <v>0</v>
      </c>
      <c r="L66" s="146">
        <v>0</v>
      </c>
    </row>
    <row r="67" spans="1:12" ht="51">
      <c r="A67" s="355"/>
      <c r="B67" s="345"/>
      <c r="C67" s="345"/>
      <c r="D67" s="345"/>
      <c r="E67" s="127"/>
      <c r="F67" s="138">
        <v>2</v>
      </c>
      <c r="G67" s="138">
        <v>2</v>
      </c>
      <c r="H67" s="139" t="s">
        <v>223</v>
      </c>
      <c r="I67" s="88" t="s">
        <v>224</v>
      </c>
      <c r="J67" s="116" t="s">
        <v>225</v>
      </c>
      <c r="K67" s="146">
        <v>0</v>
      </c>
      <c r="L67" s="146">
        <v>0</v>
      </c>
    </row>
    <row r="68" spans="1:12" ht="38.25">
      <c r="A68" s="355"/>
      <c r="B68" s="345"/>
      <c r="C68" s="345"/>
      <c r="D68" s="345"/>
      <c r="E68" s="127"/>
      <c r="F68" s="138">
        <v>2</v>
      </c>
      <c r="G68" s="138">
        <v>2</v>
      </c>
      <c r="H68" s="139" t="s">
        <v>226</v>
      </c>
      <c r="I68" s="88" t="s">
        <v>227</v>
      </c>
      <c r="J68" s="116" t="s">
        <v>228</v>
      </c>
      <c r="K68" s="146">
        <v>0</v>
      </c>
      <c r="L68" s="146">
        <v>0</v>
      </c>
    </row>
    <row r="69" spans="1:12" ht="51">
      <c r="A69" s="355"/>
      <c r="B69" s="345"/>
      <c r="C69" s="345"/>
      <c r="D69" s="345"/>
      <c r="E69" s="127"/>
      <c r="F69" s="138">
        <v>2</v>
      </c>
      <c r="G69" s="138">
        <v>2</v>
      </c>
      <c r="H69" s="139" t="s">
        <v>229</v>
      </c>
      <c r="I69" s="88" t="s">
        <v>230</v>
      </c>
      <c r="J69" s="116" t="s">
        <v>231</v>
      </c>
      <c r="K69" s="146">
        <v>0</v>
      </c>
      <c r="L69" s="146">
        <v>0</v>
      </c>
    </row>
    <row r="70" spans="1:12" ht="140.25">
      <c r="A70" s="355"/>
      <c r="B70" s="94" t="s">
        <v>259</v>
      </c>
      <c r="C70" s="98">
        <v>2</v>
      </c>
      <c r="D70" s="98">
        <v>2</v>
      </c>
      <c r="E70" s="127"/>
      <c r="F70" s="138">
        <v>2</v>
      </c>
      <c r="G70" s="138">
        <v>2</v>
      </c>
      <c r="H70" s="139" t="s">
        <v>192</v>
      </c>
      <c r="I70" s="88" t="s">
        <v>193</v>
      </c>
      <c r="J70" s="116" t="s">
        <v>191</v>
      </c>
      <c r="K70" s="146">
        <v>0</v>
      </c>
      <c r="L70" s="146">
        <v>0</v>
      </c>
    </row>
    <row r="71" spans="1:12" ht="63.75">
      <c r="A71" s="103"/>
      <c r="B71" s="94" t="s">
        <v>260</v>
      </c>
      <c r="C71" s="98">
        <v>2</v>
      </c>
      <c r="D71" s="98">
        <v>2</v>
      </c>
      <c r="E71" s="127"/>
      <c r="F71" s="138">
        <v>2</v>
      </c>
      <c r="G71" s="138">
        <v>2</v>
      </c>
      <c r="H71" s="138" t="s">
        <v>234</v>
      </c>
      <c r="I71" s="88" t="s">
        <v>235</v>
      </c>
      <c r="J71" s="116" t="s">
        <v>236</v>
      </c>
      <c r="K71" s="146">
        <v>0</v>
      </c>
      <c r="L71" s="146">
        <v>0</v>
      </c>
    </row>
    <row r="72" spans="1:12">
      <c r="A72" s="89" t="s">
        <v>117</v>
      </c>
      <c r="B72" s="90"/>
      <c r="C72" s="91"/>
      <c r="D72" s="91"/>
      <c r="E72" s="127"/>
      <c r="F72" s="91"/>
      <c r="G72" s="91"/>
      <c r="H72" s="92"/>
      <c r="I72" s="92"/>
      <c r="J72" s="93"/>
      <c r="K72" s="131" t="s">
        <v>182</v>
      </c>
      <c r="L72" s="131" t="s">
        <v>182</v>
      </c>
    </row>
    <row r="73" spans="1:12" ht="51">
      <c r="A73" s="354" t="s">
        <v>261</v>
      </c>
      <c r="B73" s="347" t="s">
        <v>262</v>
      </c>
      <c r="C73" s="346">
        <v>2</v>
      </c>
      <c r="D73" s="346">
        <v>2</v>
      </c>
      <c r="E73" s="127"/>
      <c r="F73" s="138">
        <v>2</v>
      </c>
      <c r="G73" s="138">
        <v>2</v>
      </c>
      <c r="H73" s="139" t="s">
        <v>196</v>
      </c>
      <c r="I73" s="88" t="s">
        <v>197</v>
      </c>
      <c r="J73" s="116" t="s">
        <v>198</v>
      </c>
      <c r="K73" s="146">
        <v>0</v>
      </c>
      <c r="L73" s="146">
        <v>0</v>
      </c>
    </row>
    <row r="74" spans="1:12" ht="51">
      <c r="A74" s="354"/>
      <c r="B74" s="347"/>
      <c r="C74" s="346"/>
      <c r="D74" s="346"/>
      <c r="E74" s="127"/>
      <c r="F74" s="138">
        <v>2</v>
      </c>
      <c r="G74" s="138">
        <v>2</v>
      </c>
      <c r="H74" s="139" t="s">
        <v>247</v>
      </c>
      <c r="I74" s="88" t="s">
        <v>248</v>
      </c>
      <c r="J74" s="116" t="s">
        <v>249</v>
      </c>
      <c r="K74" s="146">
        <v>0</v>
      </c>
      <c r="L74" s="146">
        <v>0</v>
      </c>
    </row>
    <row r="75" spans="1:12" ht="51">
      <c r="A75" s="354"/>
      <c r="B75" s="347"/>
      <c r="C75" s="346"/>
      <c r="D75" s="346"/>
      <c r="E75" s="127"/>
      <c r="F75" s="138">
        <v>2</v>
      </c>
      <c r="G75" s="138">
        <v>2</v>
      </c>
      <c r="H75" s="139" t="s">
        <v>250</v>
      </c>
      <c r="I75" s="88" t="s">
        <v>251</v>
      </c>
      <c r="J75" s="116" t="s">
        <v>252</v>
      </c>
      <c r="K75" s="146">
        <v>0</v>
      </c>
      <c r="L75" s="146">
        <v>0</v>
      </c>
    </row>
    <row r="76" spans="1:12" ht="51">
      <c r="A76" s="354"/>
      <c r="B76" s="347"/>
      <c r="C76" s="346"/>
      <c r="D76" s="346"/>
      <c r="E76" s="127"/>
      <c r="F76" s="138">
        <v>16</v>
      </c>
      <c r="G76" s="138">
        <v>16</v>
      </c>
      <c r="H76" s="139" t="s">
        <v>253</v>
      </c>
      <c r="I76" s="88" t="s">
        <v>254</v>
      </c>
      <c r="J76" s="116" t="s">
        <v>255</v>
      </c>
      <c r="K76" s="146">
        <v>0</v>
      </c>
      <c r="L76" s="146">
        <v>0</v>
      </c>
    </row>
    <row r="77" spans="1:12" ht="63.75">
      <c r="A77" s="354"/>
      <c r="B77" s="347"/>
      <c r="C77" s="346"/>
      <c r="D77" s="346"/>
      <c r="E77" s="127"/>
      <c r="F77" s="138">
        <v>2</v>
      </c>
      <c r="G77" s="138">
        <v>2</v>
      </c>
      <c r="H77" s="139" t="s">
        <v>205</v>
      </c>
      <c r="I77" s="88" t="s">
        <v>206</v>
      </c>
      <c r="J77" s="116" t="s">
        <v>207</v>
      </c>
      <c r="K77" s="146">
        <v>0</v>
      </c>
      <c r="L77" s="146">
        <v>0</v>
      </c>
    </row>
    <row r="78" spans="1:12" ht="63.75">
      <c r="A78" s="354"/>
      <c r="B78" s="347"/>
      <c r="C78" s="346"/>
      <c r="D78" s="346"/>
      <c r="E78" s="127"/>
      <c r="F78" s="138">
        <v>16</v>
      </c>
      <c r="G78" s="138">
        <v>16</v>
      </c>
      <c r="H78" s="139" t="s">
        <v>208</v>
      </c>
      <c r="I78" s="88" t="s">
        <v>209</v>
      </c>
      <c r="J78" s="116" t="s">
        <v>210</v>
      </c>
      <c r="K78" s="146">
        <v>0</v>
      </c>
      <c r="L78" s="146">
        <v>0</v>
      </c>
    </row>
    <row r="79" spans="1:12" ht="51">
      <c r="A79" s="354"/>
      <c r="B79" s="347"/>
      <c r="C79" s="346"/>
      <c r="D79" s="346"/>
      <c r="E79" s="127"/>
      <c r="F79" s="138">
        <v>2</v>
      </c>
      <c r="G79" s="138">
        <v>2</v>
      </c>
      <c r="H79" s="139" t="s">
        <v>211</v>
      </c>
      <c r="I79" s="88" t="s">
        <v>212</v>
      </c>
      <c r="J79" s="116" t="s">
        <v>213</v>
      </c>
      <c r="K79" s="146">
        <v>0</v>
      </c>
      <c r="L79" s="146">
        <v>0</v>
      </c>
    </row>
    <row r="80" spans="1:12" ht="51">
      <c r="A80" s="354"/>
      <c r="B80" s="347"/>
      <c r="C80" s="346"/>
      <c r="D80" s="346"/>
      <c r="E80" s="127"/>
      <c r="F80" s="138">
        <v>2</v>
      </c>
      <c r="G80" s="138">
        <v>2</v>
      </c>
      <c r="H80" s="139" t="s">
        <v>263</v>
      </c>
      <c r="I80" s="88" t="s">
        <v>264</v>
      </c>
      <c r="J80" s="116" t="s">
        <v>265</v>
      </c>
      <c r="K80" s="146">
        <v>0</v>
      </c>
      <c r="L80" s="146">
        <v>0</v>
      </c>
    </row>
    <row r="81" spans="1:12" ht="63.75">
      <c r="A81" s="354"/>
      <c r="B81" s="347"/>
      <c r="C81" s="346"/>
      <c r="D81" s="346"/>
      <c r="E81" s="127"/>
      <c r="F81" s="138">
        <v>2</v>
      </c>
      <c r="G81" s="138">
        <v>2</v>
      </c>
      <c r="H81" s="139" t="s">
        <v>214</v>
      </c>
      <c r="I81" s="88" t="s">
        <v>215</v>
      </c>
      <c r="J81" s="116" t="s">
        <v>216</v>
      </c>
      <c r="K81" s="146">
        <v>0</v>
      </c>
      <c r="L81" s="146">
        <v>0</v>
      </c>
    </row>
    <row r="82" spans="1:12" ht="25.5">
      <c r="A82" s="354"/>
      <c r="B82" s="347"/>
      <c r="C82" s="346"/>
      <c r="D82" s="346"/>
      <c r="E82" s="127"/>
      <c r="F82" s="138">
        <v>2</v>
      </c>
      <c r="G82" s="138">
        <v>2</v>
      </c>
      <c r="H82" s="139" t="s">
        <v>217</v>
      </c>
      <c r="I82" s="88" t="s">
        <v>218</v>
      </c>
      <c r="J82" s="116" t="s">
        <v>219</v>
      </c>
      <c r="K82" s="146">
        <v>0</v>
      </c>
      <c r="L82" s="146">
        <v>0</v>
      </c>
    </row>
    <row r="83" spans="1:12" ht="51">
      <c r="A83" s="354"/>
      <c r="B83" s="347"/>
      <c r="C83" s="346"/>
      <c r="D83" s="346"/>
      <c r="E83" s="127"/>
      <c r="F83" s="138">
        <v>4</v>
      </c>
      <c r="G83" s="138">
        <v>4</v>
      </c>
      <c r="H83" s="139" t="s">
        <v>266</v>
      </c>
      <c r="I83" s="88" t="s">
        <v>267</v>
      </c>
      <c r="J83" s="116" t="s">
        <v>268</v>
      </c>
      <c r="K83" s="146">
        <v>0</v>
      </c>
      <c r="L83" s="146">
        <v>0</v>
      </c>
    </row>
    <row r="84" spans="1:12" ht="51">
      <c r="A84" s="354"/>
      <c r="B84" s="347"/>
      <c r="C84" s="346"/>
      <c r="D84" s="346"/>
      <c r="E84" s="127"/>
      <c r="F84" s="138">
        <v>4</v>
      </c>
      <c r="G84" s="138">
        <v>4</v>
      </c>
      <c r="H84" s="139" t="s">
        <v>220</v>
      </c>
      <c r="I84" s="88" t="s">
        <v>221</v>
      </c>
      <c r="J84" s="116" t="s">
        <v>222</v>
      </c>
      <c r="K84" s="146">
        <v>0</v>
      </c>
      <c r="L84" s="146">
        <v>0</v>
      </c>
    </row>
    <row r="85" spans="1:12" ht="51">
      <c r="A85" s="354"/>
      <c r="B85" s="347"/>
      <c r="C85" s="346"/>
      <c r="D85" s="346"/>
      <c r="E85" s="127"/>
      <c r="F85" s="138">
        <v>2</v>
      </c>
      <c r="G85" s="138">
        <v>2</v>
      </c>
      <c r="H85" s="139" t="s">
        <v>223</v>
      </c>
      <c r="I85" s="88" t="s">
        <v>224</v>
      </c>
      <c r="J85" s="116" t="s">
        <v>225</v>
      </c>
      <c r="K85" s="146">
        <v>0</v>
      </c>
      <c r="L85" s="146">
        <v>0</v>
      </c>
    </row>
    <row r="86" spans="1:12" ht="38.25">
      <c r="A86" s="354"/>
      <c r="B86" s="347"/>
      <c r="C86" s="346"/>
      <c r="D86" s="346"/>
      <c r="E86" s="127"/>
      <c r="F86" s="138">
        <v>2</v>
      </c>
      <c r="G86" s="138">
        <v>2</v>
      </c>
      <c r="H86" s="139" t="s">
        <v>226</v>
      </c>
      <c r="I86" s="88" t="s">
        <v>227</v>
      </c>
      <c r="J86" s="116" t="s">
        <v>228</v>
      </c>
      <c r="K86" s="146">
        <v>0</v>
      </c>
      <c r="L86" s="146">
        <v>0</v>
      </c>
    </row>
    <row r="87" spans="1:12" ht="51">
      <c r="A87" s="354"/>
      <c r="B87" s="347"/>
      <c r="C87" s="346"/>
      <c r="D87" s="346"/>
      <c r="E87" s="127"/>
      <c r="F87" s="138">
        <v>2</v>
      </c>
      <c r="G87" s="138">
        <v>2</v>
      </c>
      <c r="H87" s="139" t="s">
        <v>229</v>
      </c>
      <c r="I87" s="88" t="s">
        <v>230</v>
      </c>
      <c r="J87" s="116" t="s">
        <v>231</v>
      </c>
      <c r="K87" s="146">
        <v>0</v>
      </c>
      <c r="L87" s="146">
        <v>0</v>
      </c>
    </row>
    <row r="88" spans="1:12" ht="76.5">
      <c r="A88" s="354"/>
      <c r="B88" s="347"/>
      <c r="C88" s="346"/>
      <c r="D88" s="346"/>
      <c r="E88" s="127"/>
      <c r="F88" s="138">
        <v>4</v>
      </c>
      <c r="G88" s="138">
        <v>4</v>
      </c>
      <c r="H88" s="139" t="s">
        <v>269</v>
      </c>
      <c r="I88" s="88" t="s">
        <v>270</v>
      </c>
      <c r="J88" s="116" t="s">
        <v>271</v>
      </c>
      <c r="K88" s="146">
        <v>0</v>
      </c>
      <c r="L88" s="146">
        <v>0</v>
      </c>
    </row>
    <row r="89" spans="1:12" ht="140.25">
      <c r="A89" s="354"/>
      <c r="B89" s="94" t="s">
        <v>259</v>
      </c>
      <c r="C89" s="104">
        <v>2</v>
      </c>
      <c r="D89" s="104">
        <v>2</v>
      </c>
      <c r="E89" s="127"/>
      <c r="F89" s="138">
        <v>2</v>
      </c>
      <c r="G89" s="138">
        <v>2</v>
      </c>
      <c r="H89" s="139" t="s">
        <v>192</v>
      </c>
      <c r="I89" s="88" t="s">
        <v>193</v>
      </c>
      <c r="J89" s="116" t="s">
        <v>191</v>
      </c>
      <c r="K89" s="146">
        <v>0</v>
      </c>
      <c r="L89" s="146">
        <v>0</v>
      </c>
    </row>
    <row r="90" spans="1:12" ht="63.75">
      <c r="A90" s="105"/>
      <c r="B90" s="94" t="s">
        <v>260</v>
      </c>
      <c r="C90" s="104">
        <v>2</v>
      </c>
      <c r="D90" s="104">
        <v>2</v>
      </c>
      <c r="E90" s="127"/>
      <c r="F90" s="138">
        <v>2</v>
      </c>
      <c r="G90" s="138">
        <v>2</v>
      </c>
      <c r="H90" s="139" t="s">
        <v>234</v>
      </c>
      <c r="I90" s="88" t="s">
        <v>235</v>
      </c>
      <c r="J90" s="116" t="s">
        <v>236</v>
      </c>
      <c r="K90" s="146">
        <v>0</v>
      </c>
      <c r="L90" s="146">
        <v>0</v>
      </c>
    </row>
    <row r="91" spans="1:12">
      <c r="A91" s="89" t="s">
        <v>117</v>
      </c>
      <c r="B91" s="90"/>
      <c r="C91" s="91"/>
      <c r="D91" s="91"/>
      <c r="E91" s="127"/>
      <c r="F91" s="91"/>
      <c r="G91" s="91"/>
      <c r="H91" s="92"/>
      <c r="I91" s="92"/>
      <c r="J91" s="93"/>
      <c r="K91" s="131" t="s">
        <v>272</v>
      </c>
      <c r="L91" s="131" t="s">
        <v>272</v>
      </c>
    </row>
    <row r="92" spans="1:12" ht="38.25">
      <c r="A92" s="354" t="s">
        <v>273</v>
      </c>
      <c r="B92" s="94" t="s">
        <v>274</v>
      </c>
      <c r="C92" s="104" t="s">
        <v>185</v>
      </c>
      <c r="D92" s="104" t="s">
        <v>185</v>
      </c>
      <c r="E92" s="127"/>
      <c r="F92" s="106"/>
      <c r="G92" s="106"/>
      <c r="H92" s="106"/>
      <c r="I92" s="100"/>
      <c r="J92" s="101"/>
      <c r="K92" s="135"/>
      <c r="L92" s="135"/>
    </row>
    <row r="93" spans="1:12" ht="76.5">
      <c r="A93" s="354"/>
      <c r="B93" s="347" t="s">
        <v>275</v>
      </c>
      <c r="C93" s="346">
        <v>2</v>
      </c>
      <c r="D93" s="346">
        <v>2</v>
      </c>
      <c r="E93" s="127"/>
      <c r="F93" s="142">
        <v>2</v>
      </c>
      <c r="G93" s="142">
        <v>2</v>
      </c>
      <c r="H93" s="158" t="s">
        <v>276</v>
      </c>
      <c r="I93" s="88" t="s">
        <v>277</v>
      </c>
      <c r="J93" s="116" t="s">
        <v>278</v>
      </c>
      <c r="K93" s="159">
        <v>13555</v>
      </c>
      <c r="L93" s="159">
        <v>13555</v>
      </c>
    </row>
    <row r="94" spans="1:12" ht="63.75">
      <c r="A94" s="354"/>
      <c r="B94" s="347"/>
      <c r="C94" s="346"/>
      <c r="D94" s="346"/>
      <c r="E94" s="127"/>
      <c r="F94" s="142">
        <v>2</v>
      </c>
      <c r="G94" s="142">
        <v>2</v>
      </c>
      <c r="H94" s="139" t="s">
        <v>279</v>
      </c>
      <c r="I94" s="88" t="s">
        <v>280</v>
      </c>
      <c r="J94" s="116" t="s">
        <v>281</v>
      </c>
      <c r="K94" s="153">
        <v>0</v>
      </c>
      <c r="L94" s="153">
        <v>0</v>
      </c>
    </row>
    <row r="95" spans="1:12" ht="63.75">
      <c r="A95" s="354"/>
      <c r="B95" s="347"/>
      <c r="C95" s="346"/>
      <c r="D95" s="346"/>
      <c r="E95" s="127"/>
      <c r="F95" s="142">
        <v>10</v>
      </c>
      <c r="G95" s="142">
        <v>10</v>
      </c>
      <c r="H95" s="139" t="s">
        <v>282</v>
      </c>
      <c r="I95" s="88" t="s">
        <v>283</v>
      </c>
      <c r="J95" s="116" t="s">
        <v>284</v>
      </c>
      <c r="K95" s="153">
        <v>0</v>
      </c>
      <c r="L95" s="153">
        <v>0</v>
      </c>
    </row>
    <row r="96" spans="1:12" ht="63.75">
      <c r="A96" s="354"/>
      <c r="B96" s="347"/>
      <c r="C96" s="346"/>
      <c r="D96" s="346"/>
      <c r="E96" s="127"/>
      <c r="F96" s="142">
        <v>2</v>
      </c>
      <c r="G96" s="142">
        <v>2</v>
      </c>
      <c r="H96" s="139" t="s">
        <v>285</v>
      </c>
      <c r="I96" s="88" t="s">
        <v>286</v>
      </c>
      <c r="J96" s="116" t="s">
        <v>287</v>
      </c>
      <c r="K96" s="153">
        <v>0</v>
      </c>
      <c r="L96" s="153">
        <v>0</v>
      </c>
    </row>
    <row r="97" spans="1:12" ht="25.5">
      <c r="A97" s="354"/>
      <c r="B97" s="347"/>
      <c r="C97" s="346"/>
      <c r="D97" s="346"/>
      <c r="E97" s="127"/>
      <c r="F97" s="142">
        <v>2</v>
      </c>
      <c r="G97" s="142">
        <v>2</v>
      </c>
      <c r="H97" s="139" t="s">
        <v>288</v>
      </c>
      <c r="I97" s="161" t="s">
        <v>289</v>
      </c>
      <c r="J97" s="116" t="s">
        <v>290</v>
      </c>
      <c r="K97" s="153">
        <v>0</v>
      </c>
      <c r="L97" s="153">
        <v>0</v>
      </c>
    </row>
    <row r="98" spans="1:12">
      <c r="A98" s="89" t="s">
        <v>117</v>
      </c>
      <c r="B98" s="90"/>
      <c r="C98" s="91"/>
      <c r="D98" s="91"/>
      <c r="E98" s="127"/>
      <c r="F98" s="91"/>
      <c r="G98" s="91"/>
      <c r="H98" s="92"/>
      <c r="I98" s="92"/>
      <c r="J98" s="93"/>
      <c r="K98" s="131" t="s">
        <v>291</v>
      </c>
      <c r="L98" s="131" t="s">
        <v>291</v>
      </c>
    </row>
    <row r="99" spans="1:12" ht="127.5">
      <c r="A99" s="105" t="s">
        <v>292</v>
      </c>
      <c r="B99" s="94" t="s">
        <v>293</v>
      </c>
      <c r="C99" s="104">
        <v>1</v>
      </c>
      <c r="D99" s="104">
        <v>1</v>
      </c>
      <c r="E99" s="127"/>
      <c r="F99" s="139">
        <v>1</v>
      </c>
      <c r="G99" s="139">
        <v>1</v>
      </c>
      <c r="H99" s="139" t="s">
        <v>294</v>
      </c>
      <c r="I99" s="100" t="s">
        <v>295</v>
      </c>
      <c r="J99" s="101" t="s">
        <v>296</v>
      </c>
      <c r="K99" s="155">
        <v>21006</v>
      </c>
      <c r="L99" s="155">
        <v>13346</v>
      </c>
    </row>
    <row r="100" spans="1:12">
      <c r="A100" s="89" t="s">
        <v>117</v>
      </c>
      <c r="B100" s="90"/>
      <c r="C100" s="91"/>
      <c r="D100" s="91"/>
      <c r="E100" s="127"/>
      <c r="F100" s="91"/>
      <c r="G100" s="91"/>
      <c r="H100" s="92"/>
      <c r="I100" s="92"/>
      <c r="J100" s="93"/>
      <c r="K100" s="131" t="s">
        <v>297</v>
      </c>
      <c r="L100" s="131" t="s">
        <v>297</v>
      </c>
    </row>
    <row r="101" spans="1:12">
      <c r="A101" s="105" t="s">
        <v>297</v>
      </c>
      <c r="B101" s="345" t="s">
        <v>298</v>
      </c>
      <c r="C101" s="345">
        <v>2</v>
      </c>
      <c r="D101" s="345">
        <v>2</v>
      </c>
      <c r="E101" s="127"/>
      <c r="F101" s="139">
        <v>2</v>
      </c>
      <c r="G101" s="139">
        <v>2</v>
      </c>
      <c r="H101" s="139" t="s">
        <v>299</v>
      </c>
      <c r="I101" s="117" t="s">
        <v>300</v>
      </c>
      <c r="J101" s="118" t="s">
        <v>301</v>
      </c>
      <c r="K101" s="155">
        <v>22340</v>
      </c>
      <c r="L101" s="155">
        <v>22340</v>
      </c>
    </row>
    <row r="102" spans="1:12">
      <c r="A102" s="105"/>
      <c r="B102" s="345"/>
      <c r="C102" s="345"/>
      <c r="D102" s="345"/>
      <c r="E102" s="127"/>
      <c r="F102" s="139">
        <v>2</v>
      </c>
      <c r="G102" s="139">
        <v>2</v>
      </c>
      <c r="H102" s="139" t="s">
        <v>302</v>
      </c>
      <c r="I102" s="117" t="s">
        <v>303</v>
      </c>
      <c r="J102" s="118" t="s">
        <v>304</v>
      </c>
      <c r="K102" s="146">
        <v>0</v>
      </c>
      <c r="L102" s="146">
        <v>0</v>
      </c>
    </row>
    <row r="103" spans="1:12" ht="25.5">
      <c r="A103" s="105"/>
      <c r="B103" s="345"/>
      <c r="C103" s="345"/>
      <c r="D103" s="345"/>
      <c r="E103" s="127"/>
      <c r="F103" s="139">
        <v>2</v>
      </c>
      <c r="G103" s="139">
        <v>2</v>
      </c>
      <c r="H103" s="156" t="s">
        <v>169</v>
      </c>
      <c r="I103" s="100"/>
      <c r="J103" s="160" t="s">
        <v>305</v>
      </c>
      <c r="K103" s="146">
        <v>0</v>
      </c>
      <c r="L103" s="146">
        <v>0</v>
      </c>
    </row>
    <row r="104" spans="1:12">
      <c r="A104" s="89" t="s">
        <v>117</v>
      </c>
      <c r="B104" s="90"/>
      <c r="C104" s="91"/>
      <c r="D104" s="91"/>
      <c r="E104" s="127"/>
      <c r="F104" s="91"/>
      <c r="G104" s="91"/>
      <c r="H104" s="92"/>
      <c r="I104" s="92"/>
      <c r="J104" s="93"/>
      <c r="K104" s="131" t="s">
        <v>306</v>
      </c>
      <c r="L104" s="131" t="s">
        <v>306</v>
      </c>
    </row>
    <row r="105" spans="1:12" ht="51">
      <c r="A105" s="354" t="s">
        <v>306</v>
      </c>
      <c r="B105" s="94" t="s">
        <v>307</v>
      </c>
      <c r="C105" s="104">
        <v>1</v>
      </c>
      <c r="D105" s="104">
        <v>1</v>
      </c>
      <c r="E105" s="127"/>
      <c r="F105" s="138">
        <v>1</v>
      </c>
      <c r="G105" s="138">
        <v>1</v>
      </c>
      <c r="H105" s="139" t="s">
        <v>308</v>
      </c>
      <c r="I105" s="88" t="s">
        <v>309</v>
      </c>
      <c r="J105" s="116" t="s">
        <v>310</v>
      </c>
      <c r="K105" s="155">
        <v>27853</v>
      </c>
      <c r="L105" s="155">
        <v>27853</v>
      </c>
    </row>
    <row r="106" spans="1:12" ht="63.75">
      <c r="A106" s="354"/>
      <c r="B106" s="94" t="s">
        <v>311</v>
      </c>
      <c r="C106" s="98">
        <v>8</v>
      </c>
      <c r="D106" s="98">
        <v>8</v>
      </c>
      <c r="E106" s="127"/>
      <c r="F106" s="138">
        <v>8</v>
      </c>
      <c r="G106" s="138">
        <v>8</v>
      </c>
      <c r="H106" s="139" t="s">
        <v>312</v>
      </c>
      <c r="I106" s="88" t="s">
        <v>313</v>
      </c>
      <c r="J106" s="116" t="s">
        <v>314</v>
      </c>
      <c r="K106" s="146">
        <v>0</v>
      </c>
      <c r="L106" s="146">
        <v>0</v>
      </c>
    </row>
    <row r="107" spans="1:12" ht="63.75">
      <c r="A107" s="354"/>
      <c r="B107" s="94" t="s">
        <v>315</v>
      </c>
      <c r="C107" s="98">
        <v>6</v>
      </c>
      <c r="D107" s="98">
        <v>6</v>
      </c>
      <c r="E107" s="127"/>
      <c r="F107" s="138">
        <v>6</v>
      </c>
      <c r="G107" s="138">
        <v>6</v>
      </c>
      <c r="H107" s="139" t="s">
        <v>316</v>
      </c>
      <c r="I107" s="88" t="s">
        <v>317</v>
      </c>
      <c r="J107" s="116" t="s">
        <v>318</v>
      </c>
      <c r="K107" s="146">
        <v>0</v>
      </c>
      <c r="L107" s="146">
        <v>0</v>
      </c>
    </row>
    <row r="108" spans="1:12" ht="51">
      <c r="A108" s="354"/>
      <c r="B108" s="94" t="s">
        <v>319</v>
      </c>
      <c r="C108" s="104">
        <v>0</v>
      </c>
      <c r="D108" s="104">
        <v>0</v>
      </c>
      <c r="E108" s="127"/>
      <c r="F108" s="138">
        <v>2</v>
      </c>
      <c r="G108" s="138">
        <v>2</v>
      </c>
      <c r="H108" s="139" t="s">
        <v>320</v>
      </c>
      <c r="I108" s="88" t="s">
        <v>321</v>
      </c>
      <c r="J108" s="116" t="s">
        <v>322</v>
      </c>
      <c r="K108" s="146">
        <v>0</v>
      </c>
      <c r="L108" s="146">
        <v>0</v>
      </c>
    </row>
    <row r="109" spans="1:12">
      <c r="A109" s="89" t="s">
        <v>117</v>
      </c>
      <c r="B109" s="90"/>
      <c r="C109" s="91"/>
      <c r="D109" s="91"/>
      <c r="E109" s="127"/>
      <c r="F109" s="91"/>
      <c r="G109" s="91"/>
      <c r="H109" s="92"/>
      <c r="I109" s="92"/>
      <c r="J109" s="93"/>
      <c r="K109" s="137" t="s">
        <v>323</v>
      </c>
      <c r="L109" s="137" t="s">
        <v>323</v>
      </c>
    </row>
    <row r="110" spans="1:12">
      <c r="A110" s="107" t="s">
        <v>324</v>
      </c>
      <c r="B110" s="347" t="s">
        <v>325</v>
      </c>
      <c r="C110" s="347">
        <v>4</v>
      </c>
      <c r="D110" s="347">
        <v>0</v>
      </c>
      <c r="E110" s="127"/>
      <c r="F110" s="143">
        <v>4</v>
      </c>
      <c r="G110" s="104">
        <v>0</v>
      </c>
      <c r="H110" s="148" t="s">
        <v>326</v>
      </c>
      <c r="I110" s="149" t="s">
        <v>327</v>
      </c>
      <c r="J110" s="154" t="s">
        <v>328</v>
      </c>
      <c r="K110" s="155">
        <v>1857</v>
      </c>
      <c r="L110" s="145"/>
    </row>
    <row r="111" spans="1:12">
      <c r="A111" s="107"/>
      <c r="B111" s="347"/>
      <c r="C111" s="347"/>
      <c r="D111" s="347"/>
      <c r="E111" s="127"/>
      <c r="F111" s="143">
        <v>4</v>
      </c>
      <c r="G111" s="104">
        <v>0</v>
      </c>
      <c r="H111" s="148" t="s">
        <v>329</v>
      </c>
      <c r="I111" s="149" t="s">
        <v>330</v>
      </c>
      <c r="J111" s="154" t="s">
        <v>331</v>
      </c>
      <c r="K111" s="146">
        <v>0</v>
      </c>
      <c r="L111" s="146"/>
    </row>
    <row r="112" spans="1:12">
      <c r="A112" s="107"/>
      <c r="B112" s="347"/>
      <c r="C112" s="347"/>
      <c r="D112" s="347"/>
      <c r="E112" s="127"/>
      <c r="F112" s="143">
        <v>4</v>
      </c>
      <c r="G112" s="104">
        <v>0</v>
      </c>
      <c r="H112" s="148" t="s">
        <v>332</v>
      </c>
      <c r="I112" s="149"/>
      <c r="J112" s="154" t="s">
        <v>333</v>
      </c>
      <c r="K112" s="146">
        <v>0</v>
      </c>
      <c r="L112" s="146"/>
    </row>
    <row r="113" spans="1:12">
      <c r="A113" s="89" t="s">
        <v>117</v>
      </c>
      <c r="B113" s="90"/>
      <c r="C113" s="91"/>
      <c r="D113" s="91"/>
      <c r="E113" s="127"/>
      <c r="F113" s="91"/>
      <c r="G113" s="91"/>
      <c r="H113" s="92"/>
      <c r="I113" s="92"/>
      <c r="J113" s="93"/>
      <c r="K113" s="134"/>
      <c r="L113" s="134"/>
    </row>
    <row r="114" spans="1:12" ht="38.25">
      <c r="A114" s="354" t="s">
        <v>334</v>
      </c>
      <c r="B114" s="94" t="s">
        <v>335</v>
      </c>
      <c r="C114" s="104">
        <v>6</v>
      </c>
      <c r="D114" s="104">
        <v>6</v>
      </c>
      <c r="E114" s="127"/>
      <c r="F114" s="99"/>
      <c r="G114" s="99"/>
      <c r="H114" s="99"/>
      <c r="I114" s="100"/>
      <c r="J114" s="119" t="s">
        <v>336</v>
      </c>
      <c r="K114" s="134"/>
      <c r="L114" s="134"/>
    </row>
    <row r="115" spans="1:12" ht="38.25">
      <c r="A115" s="354"/>
      <c r="B115" s="94" t="s">
        <v>337</v>
      </c>
      <c r="C115" s="104">
        <v>6</v>
      </c>
      <c r="D115" s="104">
        <v>6</v>
      </c>
      <c r="E115" s="127"/>
      <c r="F115" s="99"/>
      <c r="G115" s="99"/>
      <c r="H115" s="99"/>
      <c r="I115" s="100"/>
      <c r="J115" s="119" t="s">
        <v>336</v>
      </c>
      <c r="K115" s="134"/>
      <c r="L115" s="134"/>
    </row>
    <row r="116" spans="1:12" ht="38.25">
      <c r="A116" s="354"/>
      <c r="B116" s="94" t="s">
        <v>338</v>
      </c>
      <c r="C116" s="104">
        <v>6</v>
      </c>
      <c r="D116" s="104">
        <v>6</v>
      </c>
      <c r="E116" s="127"/>
      <c r="F116" s="99"/>
      <c r="G116" s="99"/>
      <c r="H116" s="99"/>
      <c r="I116" s="100"/>
      <c r="J116" s="119" t="s">
        <v>336</v>
      </c>
      <c r="K116" s="134"/>
      <c r="L116" s="134"/>
    </row>
    <row r="117" spans="1:12">
      <c r="A117" s="89" t="s">
        <v>117</v>
      </c>
      <c r="B117" s="90"/>
      <c r="C117" s="91"/>
      <c r="D117" s="91"/>
      <c r="E117" s="127"/>
      <c r="F117" s="91"/>
      <c r="G117" s="91"/>
      <c r="H117" s="92"/>
      <c r="I117" s="92"/>
      <c r="J117" s="93"/>
      <c r="K117" s="131" t="s">
        <v>339</v>
      </c>
      <c r="L117" s="131" t="s">
        <v>339</v>
      </c>
    </row>
    <row r="118" spans="1:12" ht="51">
      <c r="A118" s="354" t="s">
        <v>340</v>
      </c>
      <c r="B118" s="108" t="s">
        <v>341</v>
      </c>
      <c r="C118" s="104">
        <v>1</v>
      </c>
      <c r="D118" s="104">
        <v>1</v>
      </c>
      <c r="E118" s="127"/>
      <c r="F118" s="138">
        <v>1</v>
      </c>
      <c r="G118" s="138">
        <v>1</v>
      </c>
      <c r="H118" s="139" t="s">
        <v>253</v>
      </c>
      <c r="I118" s="88" t="s">
        <v>254</v>
      </c>
      <c r="J118" s="116" t="s">
        <v>255</v>
      </c>
      <c r="K118" s="155">
        <v>2373</v>
      </c>
      <c r="L118" s="155">
        <v>1561</v>
      </c>
    </row>
    <row r="119" spans="1:12" ht="63.75">
      <c r="A119" s="354"/>
      <c r="B119" s="108" t="s">
        <v>342</v>
      </c>
      <c r="C119" s="104">
        <v>1</v>
      </c>
      <c r="D119" s="104">
        <v>1</v>
      </c>
      <c r="E119" s="127"/>
      <c r="F119" s="138">
        <v>1</v>
      </c>
      <c r="G119" s="138">
        <v>1</v>
      </c>
      <c r="H119" s="139" t="s">
        <v>208</v>
      </c>
      <c r="I119" s="88" t="s">
        <v>209</v>
      </c>
      <c r="J119" s="116" t="s">
        <v>210</v>
      </c>
      <c r="K119" s="146">
        <v>0</v>
      </c>
      <c r="L119" s="146">
        <v>0</v>
      </c>
    </row>
    <row r="120" spans="1:12" ht="63.75">
      <c r="A120" s="354"/>
      <c r="B120" s="108" t="s">
        <v>343</v>
      </c>
      <c r="C120" s="104">
        <v>1</v>
      </c>
      <c r="D120" s="104">
        <v>1</v>
      </c>
      <c r="E120" s="127"/>
      <c r="F120" s="138">
        <v>1</v>
      </c>
      <c r="G120" s="138">
        <v>1</v>
      </c>
      <c r="H120" s="139" t="s">
        <v>312</v>
      </c>
      <c r="I120" s="88" t="s">
        <v>313</v>
      </c>
      <c r="J120" s="116" t="s">
        <v>314</v>
      </c>
      <c r="K120" s="146">
        <v>0</v>
      </c>
      <c r="L120" s="146">
        <v>0</v>
      </c>
    </row>
    <row r="121" spans="1:12">
      <c r="A121" s="89" t="s">
        <v>117</v>
      </c>
      <c r="B121" s="90"/>
      <c r="C121" s="91"/>
      <c r="D121" s="91"/>
      <c r="E121" s="127"/>
      <c r="F121" s="91"/>
      <c r="G121" s="91"/>
      <c r="H121" s="92"/>
      <c r="I121" s="92"/>
      <c r="J121" s="93"/>
      <c r="K121" s="131" t="s">
        <v>182</v>
      </c>
      <c r="L121" s="131" t="s">
        <v>182</v>
      </c>
    </row>
    <row r="122" spans="1:12" ht="51">
      <c r="A122" s="354" t="s">
        <v>344</v>
      </c>
      <c r="B122" s="357" t="s">
        <v>345</v>
      </c>
      <c r="C122" s="346">
        <v>1</v>
      </c>
      <c r="D122" s="346">
        <v>0</v>
      </c>
      <c r="E122" s="127"/>
      <c r="F122" s="138">
        <v>1</v>
      </c>
      <c r="G122" s="88">
        <v>0</v>
      </c>
      <c r="H122" s="144" t="s">
        <v>196</v>
      </c>
      <c r="I122" s="88" t="s">
        <v>197</v>
      </c>
      <c r="J122" s="116" t="s">
        <v>198</v>
      </c>
      <c r="K122" s="134">
        <v>0</v>
      </c>
      <c r="L122" s="134"/>
    </row>
    <row r="123" spans="1:12" ht="51">
      <c r="A123" s="354"/>
      <c r="B123" s="357"/>
      <c r="C123" s="346"/>
      <c r="D123" s="346"/>
      <c r="E123" s="127"/>
      <c r="F123" s="138">
        <v>1</v>
      </c>
      <c r="G123" s="88">
        <v>0</v>
      </c>
      <c r="H123" s="144" t="s">
        <v>199</v>
      </c>
      <c r="I123" s="88" t="s">
        <v>200</v>
      </c>
      <c r="J123" s="116" t="s">
        <v>201</v>
      </c>
      <c r="K123" s="134">
        <v>0</v>
      </c>
      <c r="L123" s="134"/>
    </row>
    <row r="124" spans="1:12" ht="51">
      <c r="A124" s="354"/>
      <c r="B124" s="357"/>
      <c r="C124" s="346"/>
      <c r="D124" s="346"/>
      <c r="E124" s="127"/>
      <c r="F124" s="138">
        <v>1</v>
      </c>
      <c r="G124" s="88">
        <v>0</v>
      </c>
      <c r="H124" s="144" t="s">
        <v>346</v>
      </c>
      <c r="I124" s="88" t="s">
        <v>347</v>
      </c>
      <c r="J124" s="116" t="s">
        <v>348</v>
      </c>
      <c r="K124" s="134">
        <v>0</v>
      </c>
      <c r="L124" s="134"/>
    </row>
    <row r="125" spans="1:12" ht="51">
      <c r="A125" s="354"/>
      <c r="B125" s="357"/>
      <c r="C125" s="346"/>
      <c r="D125" s="346"/>
      <c r="E125" s="127"/>
      <c r="F125" s="138">
        <v>4</v>
      </c>
      <c r="G125" s="88">
        <v>0</v>
      </c>
      <c r="H125" s="144" t="s">
        <v>253</v>
      </c>
      <c r="I125" s="88" t="s">
        <v>254</v>
      </c>
      <c r="J125" s="116" t="s">
        <v>255</v>
      </c>
      <c r="K125" s="134">
        <v>0</v>
      </c>
      <c r="L125" s="134"/>
    </row>
    <row r="126" spans="1:12" ht="63.75">
      <c r="A126" s="354"/>
      <c r="B126" s="357"/>
      <c r="C126" s="346"/>
      <c r="D126" s="346"/>
      <c r="E126" s="127"/>
      <c r="F126" s="138">
        <v>1</v>
      </c>
      <c r="G126" s="88">
        <v>0</v>
      </c>
      <c r="H126" s="144" t="s">
        <v>205</v>
      </c>
      <c r="I126" s="88" t="s">
        <v>206</v>
      </c>
      <c r="J126" s="116" t="s">
        <v>207</v>
      </c>
      <c r="K126" s="134">
        <v>0</v>
      </c>
      <c r="L126" s="134"/>
    </row>
    <row r="127" spans="1:12" ht="63.75">
      <c r="A127" s="354"/>
      <c r="B127" s="357"/>
      <c r="C127" s="346"/>
      <c r="D127" s="346"/>
      <c r="E127" s="127"/>
      <c r="F127" s="138">
        <v>6</v>
      </c>
      <c r="G127" s="88">
        <v>0</v>
      </c>
      <c r="H127" s="144" t="s">
        <v>208</v>
      </c>
      <c r="I127" s="88" t="s">
        <v>209</v>
      </c>
      <c r="J127" s="116" t="s">
        <v>210</v>
      </c>
      <c r="K127" s="134">
        <v>0</v>
      </c>
      <c r="L127" s="134"/>
    </row>
    <row r="128" spans="1:12" ht="51">
      <c r="A128" s="354"/>
      <c r="B128" s="357"/>
      <c r="C128" s="346"/>
      <c r="D128" s="346"/>
      <c r="E128" s="127"/>
      <c r="F128" s="138">
        <v>1</v>
      </c>
      <c r="G128" s="88">
        <v>0</v>
      </c>
      <c r="H128" s="144" t="s">
        <v>211</v>
      </c>
      <c r="I128" s="88" t="s">
        <v>212</v>
      </c>
      <c r="J128" s="116" t="s">
        <v>213</v>
      </c>
      <c r="K128" s="134">
        <v>0</v>
      </c>
      <c r="L128" s="134"/>
    </row>
    <row r="129" spans="1:12" ht="63.75">
      <c r="A129" s="354"/>
      <c r="B129" s="357"/>
      <c r="C129" s="346"/>
      <c r="D129" s="346"/>
      <c r="E129" s="127"/>
      <c r="F129" s="138">
        <v>1</v>
      </c>
      <c r="G129" s="88">
        <v>0</v>
      </c>
      <c r="H129" s="144" t="s">
        <v>214</v>
      </c>
      <c r="I129" s="88" t="s">
        <v>215</v>
      </c>
      <c r="J129" s="116" t="s">
        <v>216</v>
      </c>
      <c r="K129" s="134">
        <v>0</v>
      </c>
      <c r="L129" s="134"/>
    </row>
    <row r="130" spans="1:12" ht="25.5">
      <c r="A130" s="354"/>
      <c r="B130" s="357"/>
      <c r="C130" s="346"/>
      <c r="D130" s="346"/>
      <c r="E130" s="127"/>
      <c r="F130" s="138">
        <v>1</v>
      </c>
      <c r="G130" s="88">
        <v>0</v>
      </c>
      <c r="H130" s="144" t="s">
        <v>217</v>
      </c>
      <c r="I130" s="88" t="s">
        <v>218</v>
      </c>
      <c r="J130" s="116" t="s">
        <v>219</v>
      </c>
      <c r="K130" s="134">
        <v>0</v>
      </c>
      <c r="L130" s="134"/>
    </row>
    <row r="131" spans="1:12" ht="51">
      <c r="A131" s="354"/>
      <c r="B131" s="357"/>
      <c r="C131" s="346"/>
      <c r="D131" s="346"/>
      <c r="E131" s="127"/>
      <c r="F131" s="138">
        <v>2</v>
      </c>
      <c r="G131" s="88">
        <v>0</v>
      </c>
      <c r="H131" s="144" t="s">
        <v>220</v>
      </c>
      <c r="I131" s="88" t="s">
        <v>221</v>
      </c>
      <c r="J131" s="116" t="s">
        <v>222</v>
      </c>
      <c r="K131" s="134">
        <v>0</v>
      </c>
      <c r="L131" s="134"/>
    </row>
    <row r="132" spans="1:12" ht="51">
      <c r="A132" s="354"/>
      <c r="B132" s="357"/>
      <c r="C132" s="346"/>
      <c r="D132" s="346"/>
      <c r="E132" s="127"/>
      <c r="F132" s="138">
        <v>1</v>
      </c>
      <c r="G132" s="88">
        <v>0</v>
      </c>
      <c r="H132" s="144" t="s">
        <v>223</v>
      </c>
      <c r="I132" s="88" t="s">
        <v>224</v>
      </c>
      <c r="J132" s="116" t="s">
        <v>225</v>
      </c>
      <c r="K132" s="134">
        <v>0</v>
      </c>
      <c r="L132" s="134"/>
    </row>
    <row r="133" spans="1:12" ht="38.25">
      <c r="A133" s="354"/>
      <c r="B133" s="357"/>
      <c r="C133" s="346"/>
      <c r="D133" s="346"/>
      <c r="E133" s="127"/>
      <c r="F133" s="138">
        <v>1</v>
      </c>
      <c r="G133" s="88">
        <v>0</v>
      </c>
      <c r="H133" s="144" t="s">
        <v>226</v>
      </c>
      <c r="I133" s="88" t="s">
        <v>227</v>
      </c>
      <c r="J133" s="116" t="s">
        <v>228</v>
      </c>
      <c r="K133" s="134">
        <v>0</v>
      </c>
      <c r="L133" s="134"/>
    </row>
    <row r="134" spans="1:12" ht="51">
      <c r="A134" s="354"/>
      <c r="B134" s="357"/>
      <c r="C134" s="346"/>
      <c r="D134" s="346"/>
      <c r="E134" s="127"/>
      <c r="F134" s="138">
        <v>1</v>
      </c>
      <c r="G134" s="88">
        <v>0</v>
      </c>
      <c r="H134" s="144" t="s">
        <v>229</v>
      </c>
      <c r="I134" s="88" t="s">
        <v>230</v>
      </c>
      <c r="J134" s="116" t="s">
        <v>231</v>
      </c>
      <c r="K134" s="134">
        <v>0</v>
      </c>
      <c r="L134" s="134"/>
    </row>
    <row r="135" spans="1:12" ht="140.25">
      <c r="A135" s="354"/>
      <c r="B135" s="109" t="s">
        <v>349</v>
      </c>
      <c r="C135" s="104">
        <v>1</v>
      </c>
      <c r="D135" s="104">
        <v>0</v>
      </c>
      <c r="E135" s="127"/>
      <c r="F135" s="143">
        <v>1</v>
      </c>
      <c r="G135" s="104">
        <v>0</v>
      </c>
      <c r="H135" s="88" t="s">
        <v>192</v>
      </c>
      <c r="I135" s="88" t="s">
        <v>193</v>
      </c>
      <c r="J135" s="116" t="s">
        <v>191</v>
      </c>
      <c r="K135" s="134">
        <v>0</v>
      </c>
      <c r="L135" s="134"/>
    </row>
    <row r="136" spans="1:12" ht="153">
      <c r="A136" s="354"/>
      <c r="B136" s="108" t="s">
        <v>350</v>
      </c>
      <c r="C136" s="104">
        <v>1</v>
      </c>
      <c r="D136" s="104">
        <v>0</v>
      </c>
      <c r="E136" s="127"/>
      <c r="F136" s="143">
        <v>1</v>
      </c>
      <c r="G136" s="104">
        <v>0</v>
      </c>
      <c r="H136" s="148" t="s">
        <v>351</v>
      </c>
      <c r="I136" s="100"/>
      <c r="J136" s="101" t="s">
        <v>352</v>
      </c>
      <c r="K136" s="134">
        <v>0</v>
      </c>
      <c r="L136" s="134"/>
    </row>
    <row r="137" spans="1:12">
      <c r="A137" s="89" t="s">
        <v>117</v>
      </c>
      <c r="B137" s="90"/>
      <c r="C137" s="91"/>
      <c r="D137" s="91"/>
      <c r="E137" s="127"/>
      <c r="F137" s="91"/>
      <c r="G137" s="91"/>
      <c r="H137" s="92"/>
      <c r="I137" s="92"/>
      <c r="J137" s="93"/>
      <c r="K137" s="134"/>
      <c r="L137" s="134"/>
    </row>
    <row r="138" spans="1:12" ht="38.25">
      <c r="A138" s="354" t="s">
        <v>334</v>
      </c>
      <c r="B138" s="94" t="s">
        <v>353</v>
      </c>
      <c r="C138" s="104">
        <v>6</v>
      </c>
      <c r="D138" s="104">
        <v>0</v>
      </c>
      <c r="E138" s="127"/>
      <c r="F138" s="43"/>
      <c r="G138" s="43"/>
      <c r="H138" s="99"/>
      <c r="I138" s="100"/>
      <c r="J138" s="119" t="s">
        <v>336</v>
      </c>
      <c r="K138" s="134"/>
      <c r="L138" s="134"/>
    </row>
    <row r="139" spans="1:12" ht="39" thickBot="1">
      <c r="A139" s="356"/>
      <c r="B139" s="110" t="s">
        <v>354</v>
      </c>
      <c r="C139" s="111">
        <v>6</v>
      </c>
      <c r="D139" s="111">
        <v>0</v>
      </c>
      <c r="E139" s="128"/>
      <c r="F139" s="112"/>
      <c r="G139" s="112"/>
      <c r="H139" s="113"/>
      <c r="I139" s="114"/>
      <c r="J139" s="120" t="s">
        <v>336</v>
      </c>
      <c r="K139" s="136"/>
      <c r="L139" s="136"/>
    </row>
  </sheetData>
  <mergeCells count="42">
    <mergeCell ref="A1:D1"/>
    <mergeCell ref="A20:A21"/>
    <mergeCell ref="A23:A28"/>
    <mergeCell ref="A92:A97"/>
    <mergeCell ref="A34:A36"/>
    <mergeCell ref="A38:A52"/>
    <mergeCell ref="A8:A18"/>
    <mergeCell ref="C8:C18"/>
    <mergeCell ref="A3:C3"/>
    <mergeCell ref="A138:A139"/>
    <mergeCell ref="A122:A136"/>
    <mergeCell ref="B110:B112"/>
    <mergeCell ref="C110:C112"/>
    <mergeCell ref="D110:D112"/>
    <mergeCell ref="B122:B134"/>
    <mergeCell ref="C122:C134"/>
    <mergeCell ref="D122:D134"/>
    <mergeCell ref="A105:A108"/>
    <mergeCell ref="A114:A116"/>
    <mergeCell ref="A118:A120"/>
    <mergeCell ref="A56:A70"/>
    <mergeCell ref="A73:A89"/>
    <mergeCell ref="F3:J3"/>
    <mergeCell ref="H4:J5"/>
    <mergeCell ref="A6:B6"/>
    <mergeCell ref="B8:B18"/>
    <mergeCell ref="B56:B69"/>
    <mergeCell ref="C56:C69"/>
    <mergeCell ref="D56:D69"/>
    <mergeCell ref="D38:D48"/>
    <mergeCell ref="B38:B48"/>
    <mergeCell ref="C38:C48"/>
    <mergeCell ref="D8:D18"/>
    <mergeCell ref="B101:B103"/>
    <mergeCell ref="C101:C103"/>
    <mergeCell ref="D101:D103"/>
    <mergeCell ref="D73:D88"/>
    <mergeCell ref="B93:B97"/>
    <mergeCell ref="C93:C97"/>
    <mergeCell ref="B73:B88"/>
    <mergeCell ref="C73:C88"/>
    <mergeCell ref="D93:D97"/>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0"/>
  <sheetViews>
    <sheetView workbookViewId="0">
      <selection sqref="A1:I3"/>
    </sheetView>
  </sheetViews>
  <sheetFormatPr defaultRowHeight="15"/>
  <cols>
    <col min="1" max="2" width="17.28515625" bestFit="1" customWidth="1"/>
    <col min="3" max="4" width="12.28515625" bestFit="1" customWidth="1"/>
    <col min="5" max="5" width="18.42578125" bestFit="1" customWidth="1"/>
    <col min="6" max="6" width="16" bestFit="1" customWidth="1"/>
    <col min="7" max="8" width="16" customWidth="1"/>
    <col min="9" max="9" width="43.28515625" bestFit="1" customWidth="1"/>
  </cols>
  <sheetData>
    <row r="1" spans="1:9">
      <c r="A1" s="362" t="s">
        <v>360</v>
      </c>
      <c r="B1" s="362"/>
      <c r="C1" s="362"/>
      <c r="D1" s="362"/>
      <c r="E1" s="362"/>
      <c r="F1" s="362"/>
      <c r="G1" s="362"/>
      <c r="H1" s="362"/>
      <c r="I1" s="362"/>
    </row>
    <row r="2" spans="1:9">
      <c r="A2" s="362"/>
      <c r="B2" s="362"/>
      <c r="C2" s="362"/>
      <c r="D2" s="362"/>
      <c r="E2" s="362"/>
      <c r="F2" s="362"/>
      <c r="G2" s="362"/>
      <c r="H2" s="362"/>
      <c r="I2" s="362"/>
    </row>
    <row r="3" spans="1:9">
      <c r="A3" s="362"/>
      <c r="B3" s="362"/>
      <c r="C3" s="362"/>
      <c r="D3" s="362"/>
      <c r="E3" s="362"/>
      <c r="F3" s="362"/>
      <c r="G3" s="362"/>
      <c r="H3" s="362"/>
      <c r="I3" s="362"/>
    </row>
    <row r="4" spans="1:9" ht="30">
      <c r="A4" s="45" t="s">
        <v>3</v>
      </c>
      <c r="B4" s="45" t="s">
        <v>6</v>
      </c>
      <c r="C4" s="45" t="s">
        <v>7</v>
      </c>
      <c r="D4" s="46" t="s">
        <v>8</v>
      </c>
      <c r="E4" s="45" t="s">
        <v>9</v>
      </c>
      <c r="F4" s="46" t="s">
        <v>10</v>
      </c>
      <c r="G4" s="46" t="s">
        <v>362</v>
      </c>
      <c r="H4" s="46" t="s">
        <v>359</v>
      </c>
      <c r="I4" s="45" t="s">
        <v>11</v>
      </c>
    </row>
    <row r="5" spans="1:9" s="47" customFormat="1">
      <c r="A5" s="6" t="s">
        <v>356</v>
      </c>
      <c r="B5" s="6"/>
      <c r="C5" s="8" t="s">
        <v>12</v>
      </c>
      <c r="D5" s="9">
        <v>32</v>
      </c>
      <c r="E5" s="10"/>
      <c r="F5" s="6"/>
      <c r="G5" s="6">
        <v>20</v>
      </c>
      <c r="H5" s="6"/>
      <c r="I5" s="6" t="s">
        <v>357</v>
      </c>
    </row>
    <row r="6" spans="1:9" s="47" customFormat="1">
      <c r="A6" s="6" t="s">
        <v>13</v>
      </c>
      <c r="B6" s="6"/>
      <c r="C6" s="8" t="s">
        <v>12</v>
      </c>
      <c r="D6" s="9">
        <v>32</v>
      </c>
      <c r="E6" s="10"/>
      <c r="F6" s="6"/>
      <c r="G6" s="6">
        <v>28</v>
      </c>
      <c r="H6" s="6"/>
      <c r="I6" s="7" t="s">
        <v>14</v>
      </c>
    </row>
    <row r="7" spans="1:9" s="47" customFormat="1">
      <c r="A7" s="7" t="s">
        <v>16</v>
      </c>
      <c r="B7" s="7"/>
      <c r="C7" s="11" t="s">
        <v>355</v>
      </c>
      <c r="D7" s="7">
        <v>8</v>
      </c>
      <c r="E7" s="7"/>
      <c r="F7" s="7"/>
      <c r="G7" s="7">
        <v>4</v>
      </c>
      <c r="H7" s="39"/>
      <c r="I7" t="s">
        <v>358</v>
      </c>
    </row>
    <row r="8" spans="1:9" s="47" customFormat="1">
      <c r="A8" s="7" t="s">
        <v>17</v>
      </c>
      <c r="B8" s="7"/>
      <c r="C8" s="11" t="s">
        <v>355</v>
      </c>
      <c r="D8" s="7">
        <v>8</v>
      </c>
      <c r="E8" s="7"/>
      <c r="F8" s="7"/>
      <c r="G8" s="7">
        <v>4</v>
      </c>
      <c r="H8" s="7"/>
      <c r="I8" s="7" t="s">
        <v>358</v>
      </c>
    </row>
    <row r="9" spans="1:9">
      <c r="A9" s="39"/>
      <c r="B9" s="39"/>
      <c r="C9" s="40"/>
      <c r="D9" s="39"/>
      <c r="E9" s="39"/>
      <c r="F9" s="41"/>
      <c r="G9" s="41"/>
      <c r="H9" s="41"/>
      <c r="I9" s="42"/>
    </row>
    <row r="13" spans="1:9">
      <c r="A13" s="362" t="s">
        <v>361</v>
      </c>
      <c r="B13" s="362"/>
      <c r="C13" s="362"/>
      <c r="D13" s="362"/>
      <c r="E13" s="362"/>
      <c r="F13" s="362"/>
      <c r="G13" s="362"/>
      <c r="H13" s="362"/>
      <c r="I13" s="362"/>
    </row>
    <row r="14" spans="1:9">
      <c r="A14" s="362"/>
      <c r="B14" s="362"/>
      <c r="C14" s="362"/>
      <c r="D14" s="362"/>
      <c r="E14" s="362"/>
      <c r="F14" s="362"/>
      <c r="G14" s="362"/>
      <c r="H14" s="362"/>
      <c r="I14" s="362"/>
    </row>
    <row r="15" spans="1:9">
      <c r="A15" s="362"/>
      <c r="B15" s="362"/>
      <c r="C15" s="362"/>
      <c r="D15" s="362"/>
      <c r="E15" s="362"/>
      <c r="F15" s="362"/>
      <c r="G15" s="362"/>
      <c r="H15" s="362"/>
      <c r="I15" s="362"/>
    </row>
    <row r="16" spans="1:9" ht="30">
      <c r="A16" s="45" t="s">
        <v>3</v>
      </c>
      <c r="B16" s="45" t="s">
        <v>6</v>
      </c>
      <c r="C16" s="45" t="s">
        <v>7</v>
      </c>
      <c r="D16" s="46" t="s">
        <v>8</v>
      </c>
      <c r="E16" s="45" t="s">
        <v>9</v>
      </c>
      <c r="F16" s="46" t="s">
        <v>10</v>
      </c>
      <c r="G16" s="46" t="s">
        <v>362</v>
      </c>
      <c r="H16" s="46" t="s">
        <v>359</v>
      </c>
      <c r="I16" s="45" t="s">
        <v>11</v>
      </c>
    </row>
    <row r="17" spans="1:9">
      <c r="A17" s="6" t="s">
        <v>356</v>
      </c>
      <c r="B17" s="6"/>
      <c r="C17" s="8" t="s">
        <v>12</v>
      </c>
      <c r="D17" s="9">
        <v>32</v>
      </c>
      <c r="E17" s="10"/>
      <c r="F17" s="6"/>
      <c r="G17" s="6">
        <v>15</v>
      </c>
      <c r="H17" s="6"/>
      <c r="I17" s="6" t="s">
        <v>357</v>
      </c>
    </row>
    <row r="18" spans="1:9">
      <c r="A18" s="6" t="s">
        <v>13</v>
      </c>
      <c r="B18" s="6"/>
      <c r="C18" s="8" t="s">
        <v>12</v>
      </c>
      <c r="D18" s="9">
        <v>32</v>
      </c>
      <c r="E18" s="10"/>
      <c r="F18" s="6"/>
      <c r="G18" s="6">
        <v>22</v>
      </c>
      <c r="H18" s="6"/>
      <c r="I18" s="7" t="s">
        <v>14</v>
      </c>
    </row>
    <row r="19" spans="1:9">
      <c r="A19" s="7" t="s">
        <v>16</v>
      </c>
      <c r="B19" s="7"/>
      <c r="C19" s="11" t="s">
        <v>355</v>
      </c>
      <c r="D19" s="7">
        <v>8</v>
      </c>
      <c r="E19" s="7"/>
      <c r="F19" s="7"/>
      <c r="G19" s="7">
        <v>2</v>
      </c>
      <c r="H19" s="39"/>
      <c r="I19" t="s">
        <v>358</v>
      </c>
    </row>
    <row r="20" spans="1:9">
      <c r="A20" s="7" t="s">
        <v>17</v>
      </c>
      <c r="B20" s="7"/>
      <c r="C20" s="11" t="s">
        <v>355</v>
      </c>
      <c r="D20" s="7">
        <v>8</v>
      </c>
      <c r="E20" s="7"/>
      <c r="F20" s="7"/>
      <c r="G20" s="7">
        <v>2</v>
      </c>
      <c r="H20" s="7"/>
      <c r="I20" s="7" t="s">
        <v>358</v>
      </c>
    </row>
  </sheetData>
  <mergeCells count="2">
    <mergeCell ref="A1:I3"/>
    <mergeCell ref="A13:I1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33"/>
  <sheetViews>
    <sheetView topLeftCell="F1" workbookViewId="0">
      <selection activeCell="M1" sqref="M1"/>
    </sheetView>
  </sheetViews>
  <sheetFormatPr defaultRowHeight="15"/>
  <cols>
    <col min="1" max="1" width="17.5703125" style="48" customWidth="1"/>
    <col min="2" max="2" width="38.85546875" style="48" customWidth="1"/>
    <col min="3" max="3" width="9.140625" style="48"/>
    <col min="4" max="4" width="22.7109375" style="48" customWidth="1"/>
    <col min="5" max="5" width="38.85546875" style="48" customWidth="1"/>
    <col min="6" max="6" width="9.140625" style="48"/>
    <col min="7" max="7" width="27.42578125" style="48" customWidth="1"/>
    <col min="8" max="8" width="41" style="48" customWidth="1"/>
    <col min="9" max="9" width="9.140625" style="48"/>
    <col min="10" max="10" width="17.42578125" style="48" customWidth="1"/>
    <col min="11" max="11" width="40.140625" style="48" customWidth="1"/>
    <col min="12" max="16384" width="9.140625" style="48"/>
  </cols>
  <sheetData>
    <row r="1" spans="1:11">
      <c r="A1" s="363" t="s">
        <v>447</v>
      </c>
      <c r="B1" s="364"/>
      <c r="C1" s="364"/>
      <c r="D1" s="364"/>
      <c r="E1" s="364"/>
      <c r="F1" s="364"/>
      <c r="G1" s="364"/>
      <c r="H1" s="364"/>
      <c r="I1" s="364"/>
      <c r="J1" s="364"/>
      <c r="K1" s="365"/>
    </row>
    <row r="2" spans="1:11">
      <c r="A2" s="366"/>
      <c r="B2" s="367"/>
      <c r="C2" s="367"/>
      <c r="D2" s="367"/>
      <c r="E2" s="367"/>
      <c r="F2" s="367"/>
      <c r="G2" s="367"/>
      <c r="H2" s="367"/>
      <c r="I2" s="367"/>
      <c r="J2" s="367"/>
      <c r="K2" s="368"/>
    </row>
    <row r="3" spans="1:11">
      <c r="A3" s="51" t="s">
        <v>18</v>
      </c>
      <c r="B3" s="51"/>
      <c r="C3" s="49"/>
      <c r="D3" s="51" t="s">
        <v>18</v>
      </c>
      <c r="E3" s="51"/>
      <c r="F3" s="49"/>
      <c r="G3" s="51" t="s">
        <v>18</v>
      </c>
      <c r="H3" s="51"/>
      <c r="I3" s="49"/>
      <c r="J3" s="51" t="s">
        <v>18</v>
      </c>
      <c r="K3" s="51"/>
    </row>
    <row r="4" spans="1:11">
      <c r="A4" s="50" t="s">
        <v>48</v>
      </c>
      <c r="B4" s="162" t="s">
        <v>49</v>
      </c>
      <c r="C4" s="49"/>
      <c r="D4" s="50" t="s">
        <v>13</v>
      </c>
      <c r="E4" s="50" t="s">
        <v>49</v>
      </c>
      <c r="F4" s="49"/>
      <c r="G4" s="50" t="s">
        <v>16</v>
      </c>
      <c r="H4" s="50" t="s">
        <v>49</v>
      </c>
      <c r="I4" s="49"/>
      <c r="J4" s="50" t="s">
        <v>17</v>
      </c>
      <c r="K4" s="50" t="s">
        <v>49</v>
      </c>
    </row>
    <row r="5" spans="1:11">
      <c r="A5" s="43" t="s">
        <v>378</v>
      </c>
      <c r="B5" s="164" t="s">
        <v>374</v>
      </c>
      <c r="C5" s="168"/>
      <c r="D5" s="169" t="s">
        <v>378</v>
      </c>
      <c r="E5" s="164" t="s">
        <v>412</v>
      </c>
      <c r="F5" s="168"/>
      <c r="G5" s="169" t="s">
        <v>378</v>
      </c>
      <c r="H5" s="164" t="s">
        <v>446</v>
      </c>
      <c r="I5" s="168"/>
      <c r="J5" s="165" t="s">
        <v>378</v>
      </c>
      <c r="K5" s="164" t="s">
        <v>399</v>
      </c>
    </row>
    <row r="6" spans="1:11">
      <c r="A6" s="43" t="s">
        <v>379</v>
      </c>
      <c r="B6" s="165" t="s">
        <v>375</v>
      </c>
      <c r="D6" s="169" t="s">
        <v>379</v>
      </c>
      <c r="E6" s="165" t="s">
        <v>375</v>
      </c>
      <c r="G6" s="169" t="s">
        <v>379</v>
      </c>
      <c r="H6" s="164" t="s">
        <v>401</v>
      </c>
      <c r="J6" s="165" t="s">
        <v>379</v>
      </c>
      <c r="K6" s="164" t="s">
        <v>401</v>
      </c>
    </row>
    <row r="7" spans="1:11">
      <c r="A7" s="43" t="s">
        <v>380</v>
      </c>
      <c r="B7" s="166" t="s">
        <v>376</v>
      </c>
      <c r="D7" s="169" t="s">
        <v>380</v>
      </c>
      <c r="E7" s="164" t="s">
        <v>374</v>
      </c>
      <c r="G7" s="169" t="s">
        <v>380</v>
      </c>
      <c r="H7" s="166" t="s">
        <v>403</v>
      </c>
      <c r="J7" s="165" t="s">
        <v>380</v>
      </c>
      <c r="K7" s="166" t="s">
        <v>403</v>
      </c>
    </row>
    <row r="8" spans="1:11">
      <c r="A8" s="43" t="s">
        <v>381</v>
      </c>
      <c r="B8" s="167" t="s">
        <v>377</v>
      </c>
      <c r="D8" s="169" t="s">
        <v>381</v>
      </c>
      <c r="E8" s="165" t="s">
        <v>375</v>
      </c>
      <c r="G8" s="169" t="s">
        <v>381</v>
      </c>
      <c r="H8" s="166" t="s">
        <v>405</v>
      </c>
      <c r="J8" s="165" t="s">
        <v>381</v>
      </c>
      <c r="K8" s="166" t="s">
        <v>405</v>
      </c>
    </row>
    <row r="9" spans="1:11">
      <c r="A9" s="169" t="s">
        <v>382</v>
      </c>
      <c r="B9" s="167" t="s">
        <v>383</v>
      </c>
      <c r="D9" s="169" t="s">
        <v>382</v>
      </c>
      <c r="E9" s="165" t="s">
        <v>413</v>
      </c>
      <c r="G9" s="163"/>
      <c r="H9" s="163"/>
      <c r="J9" s="163"/>
      <c r="K9" s="163"/>
    </row>
    <row r="10" spans="1:11">
      <c r="A10" s="169" t="s">
        <v>384</v>
      </c>
      <c r="B10" s="167" t="s">
        <v>385</v>
      </c>
      <c r="D10" s="169" t="s">
        <v>384</v>
      </c>
      <c r="E10" s="167" t="s">
        <v>414</v>
      </c>
      <c r="G10" s="43"/>
      <c r="H10" s="43"/>
      <c r="J10" s="43"/>
      <c r="K10" s="43"/>
    </row>
    <row r="11" spans="1:11">
      <c r="A11" s="169" t="s">
        <v>386</v>
      </c>
      <c r="B11" s="167" t="s">
        <v>387</v>
      </c>
      <c r="D11" s="169" t="s">
        <v>386</v>
      </c>
      <c r="E11" s="166" t="s">
        <v>415</v>
      </c>
      <c r="G11" s="43"/>
      <c r="H11" s="43"/>
      <c r="J11" s="43"/>
      <c r="K11" s="43"/>
    </row>
    <row r="12" spans="1:11">
      <c r="A12" s="169" t="s">
        <v>388</v>
      </c>
      <c r="B12" s="167" t="s">
        <v>389</v>
      </c>
      <c r="D12" s="169" t="s">
        <v>388</v>
      </c>
      <c r="E12" s="166" t="s">
        <v>416</v>
      </c>
      <c r="G12" s="43"/>
      <c r="H12" s="43"/>
      <c r="J12" s="43"/>
      <c r="K12" s="43"/>
    </row>
    <row r="13" spans="1:11">
      <c r="A13" s="169" t="s">
        <v>390</v>
      </c>
      <c r="B13" s="167" t="s">
        <v>391</v>
      </c>
      <c r="D13" s="169" t="s">
        <v>390</v>
      </c>
      <c r="E13" s="166" t="s">
        <v>417</v>
      </c>
      <c r="G13" s="43"/>
      <c r="H13" s="43"/>
      <c r="J13" s="43"/>
      <c r="K13" s="43"/>
    </row>
    <row r="14" spans="1:11">
      <c r="A14" s="169" t="s">
        <v>392</v>
      </c>
      <c r="B14" s="167" t="s">
        <v>393</v>
      </c>
      <c r="D14" s="169" t="s">
        <v>392</v>
      </c>
      <c r="E14" s="166" t="s">
        <v>418</v>
      </c>
      <c r="G14" s="43"/>
      <c r="H14" s="43"/>
      <c r="J14" s="43"/>
      <c r="K14" s="43"/>
    </row>
    <row r="15" spans="1:11">
      <c r="A15" s="169" t="s">
        <v>394</v>
      </c>
      <c r="B15" s="167" t="s">
        <v>395</v>
      </c>
      <c r="D15" s="169" t="s">
        <v>394</v>
      </c>
      <c r="E15" s="166" t="s">
        <v>419</v>
      </c>
      <c r="G15" s="43"/>
      <c r="H15" s="43"/>
      <c r="J15" s="43"/>
      <c r="K15" s="43"/>
    </row>
    <row r="16" spans="1:11">
      <c r="A16" s="169" t="s">
        <v>396</v>
      </c>
      <c r="B16" s="167" t="s">
        <v>397</v>
      </c>
      <c r="D16" s="169" t="s">
        <v>396</v>
      </c>
      <c r="E16" s="166" t="s">
        <v>420</v>
      </c>
      <c r="G16" s="43"/>
      <c r="H16" s="43"/>
      <c r="J16" s="43"/>
      <c r="K16" s="43"/>
    </row>
    <row r="17" spans="1:11">
      <c r="A17" s="169" t="s">
        <v>398</v>
      </c>
      <c r="B17" s="166" t="s">
        <v>399</v>
      </c>
      <c r="D17" s="169" t="s">
        <v>398</v>
      </c>
      <c r="E17" s="166" t="s">
        <v>421</v>
      </c>
      <c r="G17" s="43"/>
      <c r="H17" s="43"/>
      <c r="J17" s="43"/>
      <c r="K17" s="43"/>
    </row>
    <row r="18" spans="1:11">
      <c r="A18" s="169" t="s">
        <v>400</v>
      </c>
      <c r="B18" s="166" t="s">
        <v>401</v>
      </c>
      <c r="D18" s="169" t="s">
        <v>400</v>
      </c>
      <c r="E18" s="166" t="s">
        <v>422</v>
      </c>
      <c r="G18" s="43"/>
      <c r="H18" s="43"/>
      <c r="J18" s="43"/>
      <c r="K18" s="43"/>
    </row>
    <row r="19" spans="1:11">
      <c r="A19" s="169" t="s">
        <v>402</v>
      </c>
      <c r="B19" s="166" t="s">
        <v>403</v>
      </c>
      <c r="D19" s="169" t="s">
        <v>402</v>
      </c>
      <c r="E19" s="166" t="s">
        <v>423</v>
      </c>
      <c r="G19" s="43"/>
      <c r="H19" s="43"/>
      <c r="J19" s="43"/>
      <c r="K19" s="43"/>
    </row>
    <row r="20" spans="1:11">
      <c r="A20" s="169" t="s">
        <v>404</v>
      </c>
      <c r="B20" s="166" t="s">
        <v>405</v>
      </c>
      <c r="D20" s="169" t="s">
        <v>404</v>
      </c>
      <c r="E20" s="166" t="s">
        <v>424</v>
      </c>
      <c r="G20" s="43"/>
      <c r="H20" s="43"/>
      <c r="J20" s="43"/>
      <c r="K20" s="43"/>
    </row>
    <row r="21" spans="1:11">
      <c r="A21" s="169" t="s">
        <v>406</v>
      </c>
      <c r="B21" s="166" t="s">
        <v>407</v>
      </c>
      <c r="D21" s="169" t="s">
        <v>406</v>
      </c>
      <c r="E21" s="166" t="s">
        <v>425</v>
      </c>
      <c r="G21" s="43"/>
      <c r="H21" s="43"/>
      <c r="J21" s="43"/>
      <c r="K21" s="43"/>
    </row>
    <row r="22" spans="1:11">
      <c r="A22" s="169" t="s">
        <v>408</v>
      </c>
      <c r="B22" s="166" t="s">
        <v>409</v>
      </c>
      <c r="D22" s="169" t="s">
        <v>408</v>
      </c>
      <c r="E22" s="166" t="s">
        <v>426</v>
      </c>
      <c r="G22" s="43"/>
      <c r="H22" s="43"/>
      <c r="J22" s="43"/>
      <c r="K22" s="43"/>
    </row>
    <row r="23" spans="1:11">
      <c r="A23" s="169" t="s">
        <v>410</v>
      </c>
      <c r="B23" s="166" t="s">
        <v>411</v>
      </c>
      <c r="D23" s="169" t="s">
        <v>410</v>
      </c>
      <c r="E23" s="166" t="s">
        <v>427</v>
      </c>
      <c r="G23" s="43"/>
      <c r="H23" s="43"/>
      <c r="J23" s="43"/>
      <c r="K23" s="43"/>
    </row>
    <row r="24" spans="1:11">
      <c r="A24" s="163"/>
      <c r="B24" s="163"/>
      <c r="D24" s="169" t="s">
        <v>428</v>
      </c>
      <c r="E24" s="166" t="s">
        <v>429</v>
      </c>
      <c r="G24" s="43"/>
      <c r="H24" s="43"/>
      <c r="J24" s="43"/>
      <c r="K24" s="43"/>
    </row>
    <row r="25" spans="1:11">
      <c r="A25" s="43"/>
      <c r="B25" s="43"/>
      <c r="D25" s="169" t="s">
        <v>430</v>
      </c>
      <c r="E25" s="166" t="s">
        <v>431</v>
      </c>
      <c r="G25" s="43"/>
      <c r="H25" s="43"/>
      <c r="J25" s="43"/>
      <c r="K25" s="43"/>
    </row>
    <row r="26" spans="1:11">
      <c r="A26" s="43"/>
      <c r="B26" s="43"/>
      <c r="D26" s="169" t="s">
        <v>432</v>
      </c>
      <c r="E26" s="166" t="s">
        <v>433</v>
      </c>
      <c r="G26" s="43"/>
      <c r="H26" s="43"/>
      <c r="J26" s="43"/>
      <c r="K26" s="43"/>
    </row>
    <row r="27" spans="1:11">
      <c r="A27" s="43"/>
      <c r="B27" s="43"/>
      <c r="D27" s="169" t="s">
        <v>434</v>
      </c>
      <c r="E27" s="166" t="s">
        <v>435</v>
      </c>
      <c r="G27" s="43"/>
      <c r="H27" s="43"/>
      <c r="J27" s="43"/>
      <c r="K27" s="43"/>
    </row>
    <row r="28" spans="1:11">
      <c r="A28" s="43"/>
      <c r="B28" s="43"/>
      <c r="D28" s="169" t="s">
        <v>436</v>
      </c>
      <c r="E28" s="166" t="s">
        <v>437</v>
      </c>
      <c r="G28" s="43"/>
      <c r="H28" s="43"/>
      <c r="J28" s="43"/>
      <c r="K28" s="43"/>
    </row>
    <row r="29" spans="1:11">
      <c r="A29" s="43"/>
      <c r="B29" s="43"/>
      <c r="D29" s="169" t="s">
        <v>438</v>
      </c>
      <c r="E29" s="166" t="s">
        <v>439</v>
      </c>
      <c r="G29" s="43"/>
      <c r="H29" s="43"/>
      <c r="J29" s="43"/>
      <c r="K29" s="43"/>
    </row>
    <row r="30" spans="1:11">
      <c r="A30" s="43"/>
      <c r="B30" s="43"/>
      <c r="D30" s="169" t="s">
        <v>440</v>
      </c>
      <c r="E30" s="166" t="s">
        <v>441</v>
      </c>
      <c r="G30" s="43"/>
      <c r="H30" s="43"/>
      <c r="J30" s="43"/>
      <c r="K30" s="43"/>
    </row>
    <row r="31" spans="1:11">
      <c r="A31" s="43"/>
      <c r="B31" s="43"/>
      <c r="D31" s="169" t="s">
        <v>442</v>
      </c>
      <c r="E31" s="166" t="s">
        <v>443</v>
      </c>
      <c r="G31" s="43"/>
      <c r="H31" s="43"/>
      <c r="J31" s="43"/>
      <c r="K31" s="43"/>
    </row>
    <row r="32" spans="1:11">
      <c r="A32" s="43"/>
      <c r="B32" s="43"/>
      <c r="D32" s="169" t="s">
        <v>444</v>
      </c>
      <c r="E32" s="166" t="s">
        <v>445</v>
      </c>
      <c r="G32" s="43"/>
      <c r="H32" s="43"/>
      <c r="J32" s="43"/>
      <c r="K32" s="43"/>
    </row>
    <row r="33" spans="1:11">
      <c r="A33" s="43"/>
      <c r="B33" s="43"/>
      <c r="D33" s="163"/>
      <c r="E33" s="163"/>
      <c r="G33" s="43"/>
      <c r="H33" s="43"/>
      <c r="J33" s="43"/>
      <c r="K33" s="43"/>
    </row>
    <row r="34" spans="1:11">
      <c r="A34" s="363" t="s">
        <v>448</v>
      </c>
      <c r="B34" s="364"/>
      <c r="C34" s="364"/>
      <c r="D34" s="364"/>
      <c r="E34" s="364"/>
      <c r="F34" s="364"/>
      <c r="G34" s="364"/>
      <c r="H34" s="364"/>
      <c r="I34" s="364"/>
      <c r="J34" s="364"/>
      <c r="K34" s="365"/>
    </row>
    <row r="35" spans="1:11">
      <c r="A35" s="366"/>
      <c r="B35" s="367"/>
      <c r="C35" s="367"/>
      <c r="D35" s="367"/>
      <c r="E35" s="367"/>
      <c r="F35" s="367"/>
      <c r="G35" s="367"/>
      <c r="H35" s="367"/>
      <c r="I35" s="367"/>
      <c r="J35" s="367"/>
      <c r="K35" s="368"/>
    </row>
    <row r="36" spans="1:11">
      <c r="A36" s="51" t="s">
        <v>18</v>
      </c>
      <c r="B36" s="51"/>
      <c r="C36" s="49"/>
      <c r="D36" s="51" t="s">
        <v>18</v>
      </c>
      <c r="E36" s="51"/>
      <c r="F36" s="49"/>
      <c r="G36" s="51" t="s">
        <v>18</v>
      </c>
      <c r="H36" s="51"/>
      <c r="I36" s="49"/>
      <c r="J36" s="51" t="s">
        <v>18</v>
      </c>
      <c r="K36" s="51"/>
    </row>
    <row r="37" spans="1:11">
      <c r="A37" s="162" t="s">
        <v>48</v>
      </c>
      <c r="B37" s="162" t="s">
        <v>49</v>
      </c>
      <c r="C37" s="49"/>
      <c r="D37" s="50" t="s">
        <v>13</v>
      </c>
      <c r="E37" s="50" t="s">
        <v>49</v>
      </c>
      <c r="F37" s="49"/>
      <c r="G37" s="50" t="s">
        <v>16</v>
      </c>
      <c r="H37" s="50" t="s">
        <v>49</v>
      </c>
      <c r="I37" s="49"/>
      <c r="J37" s="50" t="s">
        <v>17</v>
      </c>
      <c r="K37" s="50" t="s">
        <v>49</v>
      </c>
    </row>
    <row r="38" spans="1:11">
      <c r="A38" s="165" t="s">
        <v>378</v>
      </c>
      <c r="B38" s="164" t="s">
        <v>374</v>
      </c>
      <c r="C38" s="168"/>
      <c r="D38" s="165" t="s">
        <v>378</v>
      </c>
      <c r="E38" s="164" t="s">
        <v>412</v>
      </c>
      <c r="F38" s="168"/>
      <c r="G38" s="169" t="s">
        <v>378</v>
      </c>
      <c r="H38" s="164" t="s">
        <v>446</v>
      </c>
      <c r="J38" s="169" t="s">
        <v>378</v>
      </c>
      <c r="K38" s="164" t="s">
        <v>446</v>
      </c>
    </row>
    <row r="39" spans="1:11">
      <c r="A39" s="165" t="s">
        <v>379</v>
      </c>
      <c r="B39" s="165" t="s">
        <v>375</v>
      </c>
      <c r="D39" s="165" t="s">
        <v>379</v>
      </c>
      <c r="E39" s="165" t="s">
        <v>375</v>
      </c>
      <c r="G39" s="169" t="s">
        <v>379</v>
      </c>
      <c r="H39" s="164" t="s">
        <v>401</v>
      </c>
      <c r="J39" s="169" t="s">
        <v>379</v>
      </c>
      <c r="K39" s="164" t="s">
        <v>401</v>
      </c>
    </row>
    <row r="40" spans="1:11">
      <c r="A40" s="165" t="s">
        <v>380</v>
      </c>
      <c r="B40" s="167" t="s">
        <v>383</v>
      </c>
      <c r="D40" s="165" t="s">
        <v>380</v>
      </c>
      <c r="E40" s="165" t="s">
        <v>413</v>
      </c>
      <c r="G40" s="169"/>
      <c r="H40" s="166"/>
      <c r="J40" s="169"/>
      <c r="K40" s="166"/>
    </row>
    <row r="41" spans="1:11">
      <c r="A41" s="165" t="s">
        <v>381</v>
      </c>
      <c r="B41" s="167" t="s">
        <v>449</v>
      </c>
      <c r="D41" s="165" t="s">
        <v>381</v>
      </c>
      <c r="E41" s="167" t="s">
        <v>414</v>
      </c>
      <c r="G41" s="169"/>
      <c r="H41" s="166"/>
      <c r="J41" s="169"/>
      <c r="K41" s="166"/>
    </row>
    <row r="42" spans="1:11">
      <c r="A42" s="165" t="s">
        <v>382</v>
      </c>
      <c r="B42" s="167" t="s">
        <v>387</v>
      </c>
      <c r="D42" s="165" t="s">
        <v>382</v>
      </c>
      <c r="E42" s="166" t="s">
        <v>415</v>
      </c>
      <c r="G42" s="163"/>
      <c r="H42" s="163"/>
      <c r="J42" s="163"/>
      <c r="K42" s="163"/>
    </row>
    <row r="43" spans="1:11">
      <c r="A43" s="165" t="s">
        <v>384</v>
      </c>
      <c r="B43" s="167" t="s">
        <v>389</v>
      </c>
      <c r="D43" s="165" t="s">
        <v>384</v>
      </c>
      <c r="E43" s="166" t="s">
        <v>416</v>
      </c>
      <c r="G43" s="43"/>
      <c r="H43" s="43"/>
      <c r="J43" s="43"/>
      <c r="K43" s="43"/>
    </row>
    <row r="44" spans="1:11">
      <c r="A44" s="165" t="s">
        <v>386</v>
      </c>
      <c r="B44" s="167" t="s">
        <v>391</v>
      </c>
      <c r="D44" s="165" t="s">
        <v>386</v>
      </c>
      <c r="E44" s="166" t="s">
        <v>417</v>
      </c>
      <c r="G44" s="43"/>
      <c r="H44" s="43"/>
      <c r="J44" s="43"/>
      <c r="K44" s="43"/>
    </row>
    <row r="45" spans="1:11">
      <c r="A45" s="165" t="s">
        <v>388</v>
      </c>
      <c r="B45" s="167" t="s">
        <v>393</v>
      </c>
      <c r="D45" s="165" t="s">
        <v>388</v>
      </c>
      <c r="E45" s="166" t="s">
        <v>451</v>
      </c>
      <c r="G45" s="43"/>
      <c r="H45" s="43"/>
      <c r="J45" s="43"/>
      <c r="K45" s="43"/>
    </row>
    <row r="46" spans="1:11">
      <c r="A46" s="165" t="s">
        <v>390</v>
      </c>
      <c r="B46" s="167" t="s">
        <v>395</v>
      </c>
      <c r="D46" s="165" t="s">
        <v>390</v>
      </c>
      <c r="E46" s="166" t="s">
        <v>423</v>
      </c>
      <c r="G46" s="43"/>
      <c r="H46" s="43"/>
      <c r="J46" s="43"/>
      <c r="K46" s="43"/>
    </row>
    <row r="47" spans="1:11">
      <c r="A47" s="165" t="s">
        <v>392</v>
      </c>
      <c r="B47" s="167" t="s">
        <v>397</v>
      </c>
      <c r="D47" s="165" t="s">
        <v>392</v>
      </c>
      <c r="E47" s="166" t="s">
        <v>424</v>
      </c>
      <c r="G47" s="43"/>
      <c r="H47" s="43"/>
      <c r="J47" s="43"/>
      <c r="K47" s="43"/>
    </row>
    <row r="48" spans="1:11">
      <c r="A48" s="165" t="s">
        <v>394</v>
      </c>
      <c r="B48" s="166" t="s">
        <v>450</v>
      </c>
      <c r="D48" s="165" t="s">
        <v>394</v>
      </c>
      <c r="E48" s="166" t="s">
        <v>425</v>
      </c>
      <c r="G48" s="43"/>
      <c r="H48" s="43"/>
      <c r="J48" s="43"/>
      <c r="K48" s="43"/>
    </row>
    <row r="49" spans="1:11">
      <c r="A49" s="165" t="s">
        <v>396</v>
      </c>
      <c r="B49" s="166" t="s">
        <v>407</v>
      </c>
      <c r="D49" s="165" t="s">
        <v>396</v>
      </c>
      <c r="E49" s="166" t="s">
        <v>426</v>
      </c>
      <c r="G49" s="43"/>
      <c r="H49" s="43"/>
      <c r="J49" s="43"/>
      <c r="K49" s="43"/>
    </row>
    <row r="50" spans="1:11">
      <c r="A50" s="165" t="s">
        <v>398</v>
      </c>
      <c r="B50" s="166" t="s">
        <v>411</v>
      </c>
      <c r="D50" s="165" t="s">
        <v>402</v>
      </c>
      <c r="E50" s="166" t="s">
        <v>431</v>
      </c>
      <c r="G50" s="43"/>
      <c r="H50" s="43"/>
      <c r="J50" s="43"/>
      <c r="K50" s="43"/>
    </row>
    <row r="51" spans="1:11">
      <c r="A51" s="165" t="s">
        <v>400</v>
      </c>
      <c r="B51" s="166" t="s">
        <v>399</v>
      </c>
      <c r="D51" s="165" t="s">
        <v>404</v>
      </c>
      <c r="E51" s="166" t="s">
        <v>433</v>
      </c>
      <c r="G51" s="43"/>
      <c r="H51" s="43"/>
      <c r="J51" s="43"/>
      <c r="K51" s="43"/>
    </row>
    <row r="52" spans="1:11">
      <c r="A52" s="165" t="s">
        <v>400</v>
      </c>
      <c r="B52" s="166" t="s">
        <v>401</v>
      </c>
      <c r="D52" s="165" t="s">
        <v>406</v>
      </c>
      <c r="E52" s="166" t="s">
        <v>435</v>
      </c>
      <c r="G52" s="43"/>
      <c r="H52" s="43"/>
      <c r="J52" s="43"/>
      <c r="K52" s="43"/>
    </row>
    <row r="53" spans="1:11">
      <c r="A53" s="170"/>
      <c r="B53" s="170"/>
      <c r="D53" s="165" t="s">
        <v>408</v>
      </c>
      <c r="E53" s="166" t="s">
        <v>437</v>
      </c>
      <c r="G53" s="43"/>
      <c r="H53" s="43"/>
      <c r="J53" s="43"/>
      <c r="K53" s="43"/>
    </row>
    <row r="54" spans="1:11">
      <c r="A54" s="170"/>
      <c r="B54" s="170"/>
      <c r="D54" s="165" t="s">
        <v>410</v>
      </c>
      <c r="E54" s="166" t="s">
        <v>439</v>
      </c>
      <c r="G54" s="43"/>
      <c r="H54" s="43"/>
      <c r="J54" s="43"/>
      <c r="K54" s="43"/>
    </row>
    <row r="55" spans="1:11">
      <c r="A55" s="170"/>
      <c r="B55" s="170"/>
      <c r="D55" s="165" t="s">
        <v>428</v>
      </c>
      <c r="E55" s="166" t="s">
        <v>441</v>
      </c>
      <c r="G55" s="43"/>
      <c r="H55" s="43"/>
      <c r="J55" s="43"/>
      <c r="K55" s="43"/>
    </row>
    <row r="56" spans="1:11">
      <c r="A56" s="170"/>
      <c r="B56" s="170"/>
      <c r="D56" s="165" t="s">
        <v>430</v>
      </c>
      <c r="E56" s="166" t="s">
        <v>443</v>
      </c>
      <c r="G56" s="43"/>
      <c r="H56" s="43"/>
      <c r="J56" s="43"/>
      <c r="K56" s="43"/>
    </row>
    <row r="57" spans="1:11">
      <c r="A57" s="43"/>
      <c r="B57" s="43"/>
      <c r="D57" s="165" t="s">
        <v>432</v>
      </c>
      <c r="E57" s="166" t="s">
        <v>445</v>
      </c>
      <c r="G57" s="43"/>
      <c r="H57" s="43"/>
      <c r="J57" s="43"/>
      <c r="K57" s="43"/>
    </row>
    <row r="58" spans="1:11">
      <c r="A58" s="43"/>
      <c r="B58" s="43"/>
      <c r="D58" s="170"/>
      <c r="E58" s="170"/>
      <c r="G58" s="43"/>
      <c r="H58" s="43"/>
      <c r="J58" s="43"/>
      <c r="K58" s="43"/>
    </row>
    <row r="59" spans="1:11">
      <c r="A59" s="43"/>
      <c r="B59" s="43"/>
      <c r="D59" s="170"/>
      <c r="E59" s="170"/>
      <c r="G59" s="43"/>
      <c r="H59" s="43"/>
      <c r="J59" s="43"/>
      <c r="K59" s="43"/>
    </row>
    <row r="60" spans="1:11">
      <c r="A60" s="43"/>
      <c r="B60" s="43"/>
      <c r="D60" s="169"/>
      <c r="E60" s="166"/>
      <c r="G60" s="43"/>
      <c r="H60" s="43"/>
      <c r="J60" s="43"/>
      <c r="K60" s="43"/>
    </row>
    <row r="61" spans="1:11">
      <c r="A61" s="43"/>
      <c r="B61" s="43"/>
      <c r="D61" s="169"/>
      <c r="E61" s="166"/>
      <c r="G61" s="43"/>
      <c r="H61" s="43"/>
      <c r="J61" s="43"/>
      <c r="K61" s="43"/>
    </row>
    <row r="62" spans="1:11">
      <c r="A62" s="43"/>
      <c r="B62" s="43"/>
      <c r="D62" s="169"/>
      <c r="E62" s="166"/>
      <c r="G62" s="43"/>
      <c r="H62" s="43"/>
      <c r="J62" s="43"/>
      <c r="K62" s="43"/>
    </row>
    <row r="63" spans="1:11">
      <c r="A63" s="43"/>
      <c r="B63" s="43"/>
      <c r="D63" s="169"/>
      <c r="E63" s="166"/>
      <c r="G63" s="43"/>
      <c r="H63" s="43"/>
      <c r="J63" s="43"/>
      <c r="K63" s="43"/>
    </row>
    <row r="64" spans="1:11">
      <c r="A64"/>
      <c r="B64"/>
      <c r="C64"/>
      <c r="D64"/>
      <c r="E64"/>
      <c r="F64"/>
      <c r="G64"/>
      <c r="H64"/>
    </row>
    <row r="65" spans="1:8">
      <c r="A65"/>
      <c r="B65"/>
      <c r="C65"/>
      <c r="D65"/>
      <c r="E65"/>
      <c r="F65"/>
      <c r="G65"/>
      <c r="H65"/>
    </row>
    <row r="66" spans="1:8">
      <c r="A66"/>
      <c r="B66"/>
      <c r="C66"/>
      <c r="D66"/>
      <c r="E66"/>
      <c r="F66"/>
      <c r="G66"/>
      <c r="H66"/>
    </row>
    <row r="67" spans="1:8">
      <c r="A67"/>
      <c r="B67"/>
      <c r="C67"/>
      <c r="D67"/>
      <c r="E67"/>
      <c r="F67"/>
      <c r="G67"/>
      <c r="H67"/>
    </row>
    <row r="68" spans="1:8">
      <c r="A68"/>
      <c r="B68"/>
      <c r="C68"/>
      <c r="D68"/>
      <c r="E68"/>
      <c r="F68"/>
      <c r="G68"/>
      <c r="H68"/>
    </row>
    <row r="69" spans="1:8">
      <c r="A69"/>
      <c r="B69"/>
      <c r="C69"/>
      <c r="D69"/>
      <c r="E69"/>
      <c r="F69"/>
      <c r="G69"/>
      <c r="H69"/>
    </row>
    <row r="70" spans="1:8">
      <c r="A70"/>
      <c r="B70"/>
      <c r="C70"/>
      <c r="D70"/>
      <c r="E70"/>
      <c r="F70"/>
      <c r="G70"/>
      <c r="H70"/>
    </row>
    <row r="71" spans="1:8">
      <c r="A71"/>
      <c r="B71"/>
      <c r="C71"/>
      <c r="D71"/>
      <c r="E71"/>
      <c r="F71"/>
      <c r="G71"/>
      <c r="H71"/>
    </row>
    <row r="72" spans="1:8">
      <c r="A72"/>
      <c r="B72"/>
      <c r="C72"/>
      <c r="D72"/>
      <c r="E72"/>
      <c r="F72"/>
      <c r="G72"/>
      <c r="H72"/>
    </row>
    <row r="73" spans="1:8">
      <c r="A73"/>
      <c r="B73"/>
      <c r="C73"/>
      <c r="D73"/>
      <c r="E73"/>
      <c r="F73"/>
      <c r="G73"/>
      <c r="H73"/>
    </row>
    <row r="74" spans="1:8">
      <c r="A74"/>
      <c r="B74"/>
      <c r="C74"/>
      <c r="D74"/>
      <c r="E74"/>
      <c r="F74"/>
      <c r="G74"/>
      <c r="H74"/>
    </row>
    <row r="75" spans="1:8">
      <c r="A75"/>
      <c r="B75"/>
      <c r="C75"/>
      <c r="D75"/>
      <c r="E75"/>
      <c r="F75"/>
      <c r="G75"/>
      <c r="H75"/>
    </row>
    <row r="76" spans="1:8">
      <c r="A76"/>
      <c r="B76"/>
      <c r="C76"/>
      <c r="D76"/>
      <c r="E76"/>
      <c r="F76"/>
      <c r="G76"/>
      <c r="H76"/>
    </row>
    <row r="77" spans="1:8">
      <c r="A77"/>
      <c r="B77"/>
      <c r="C77"/>
      <c r="D77"/>
      <c r="E77"/>
      <c r="F77"/>
      <c r="G77"/>
      <c r="H77"/>
    </row>
    <row r="78" spans="1:8">
      <c r="A78"/>
      <c r="B78"/>
      <c r="C78"/>
      <c r="D78"/>
      <c r="E78"/>
      <c r="F78"/>
      <c r="G78"/>
      <c r="H78"/>
    </row>
    <row r="79" spans="1:8">
      <c r="A79"/>
      <c r="B79"/>
      <c r="C79"/>
      <c r="D79"/>
      <c r="E79"/>
      <c r="F79"/>
      <c r="G79"/>
      <c r="H79"/>
    </row>
    <row r="80" spans="1:8">
      <c r="A80"/>
      <c r="B80"/>
      <c r="C80"/>
      <c r="D80"/>
      <c r="E80"/>
      <c r="F80"/>
      <c r="G80"/>
      <c r="H80"/>
    </row>
    <row r="81" spans="1:8">
      <c r="A81"/>
      <c r="B81"/>
      <c r="C81"/>
      <c r="D81"/>
      <c r="E81"/>
      <c r="F81"/>
      <c r="G81"/>
      <c r="H81"/>
    </row>
    <row r="82" spans="1:8">
      <c r="A82"/>
      <c r="B82"/>
      <c r="C82"/>
      <c r="D82"/>
      <c r="E82"/>
      <c r="F82"/>
      <c r="G82"/>
      <c r="H82"/>
    </row>
    <row r="83" spans="1:8">
      <c r="A83"/>
      <c r="B83"/>
      <c r="C83"/>
      <c r="D83"/>
      <c r="E83"/>
      <c r="F83"/>
      <c r="G83"/>
      <c r="H83"/>
    </row>
    <row r="84" spans="1:8">
      <c r="A84"/>
      <c r="B84"/>
      <c r="C84"/>
      <c r="D84"/>
      <c r="E84"/>
      <c r="F84"/>
      <c r="G84"/>
      <c r="H84"/>
    </row>
    <row r="85" spans="1:8">
      <c r="A85"/>
      <c r="B85"/>
      <c r="C85"/>
      <c r="D85"/>
      <c r="E85"/>
      <c r="F85"/>
      <c r="G85"/>
      <c r="H85"/>
    </row>
    <row r="86" spans="1:8">
      <c r="A86"/>
      <c r="B86"/>
      <c r="C86"/>
      <c r="D86"/>
      <c r="E86"/>
      <c r="F86"/>
      <c r="G86"/>
      <c r="H86"/>
    </row>
    <row r="87" spans="1:8">
      <c r="A87"/>
      <c r="B87"/>
      <c r="C87"/>
      <c r="D87"/>
      <c r="E87"/>
      <c r="F87"/>
      <c r="G87"/>
      <c r="H87"/>
    </row>
    <row r="88" spans="1:8">
      <c r="A88"/>
      <c r="B88"/>
      <c r="C88"/>
      <c r="D88"/>
      <c r="E88"/>
      <c r="F88"/>
      <c r="G88"/>
      <c r="H88"/>
    </row>
    <row r="89" spans="1:8">
      <c r="A89"/>
      <c r="B89"/>
      <c r="C89"/>
      <c r="D89"/>
      <c r="E89"/>
      <c r="F89"/>
      <c r="G89"/>
      <c r="H89"/>
    </row>
    <row r="90" spans="1:8">
      <c r="A90"/>
      <c r="B90"/>
      <c r="C90"/>
      <c r="D90"/>
      <c r="E90"/>
      <c r="F90"/>
      <c r="G90"/>
      <c r="H90"/>
    </row>
    <row r="91" spans="1:8">
      <c r="A91"/>
      <c r="B91"/>
      <c r="C91"/>
      <c r="D91"/>
      <c r="E91"/>
      <c r="F91"/>
      <c r="G91"/>
      <c r="H91"/>
    </row>
    <row r="92" spans="1:8">
      <c r="A92"/>
      <c r="B92"/>
      <c r="C92"/>
      <c r="D92"/>
      <c r="E92"/>
      <c r="F92"/>
      <c r="G92"/>
      <c r="H92"/>
    </row>
    <row r="93" spans="1:8">
      <c r="A93"/>
      <c r="B93"/>
      <c r="C93"/>
      <c r="D93"/>
      <c r="E93"/>
      <c r="F93"/>
      <c r="G93"/>
      <c r="H93"/>
    </row>
    <row r="94" spans="1:8">
      <c r="A94"/>
      <c r="B94"/>
      <c r="C94"/>
      <c r="D94"/>
      <c r="E94"/>
      <c r="F94"/>
      <c r="G94"/>
      <c r="H94"/>
    </row>
    <row r="95" spans="1:8">
      <c r="A95"/>
      <c r="B95"/>
      <c r="C95"/>
      <c r="D95"/>
      <c r="E95"/>
      <c r="F95"/>
      <c r="G95"/>
      <c r="H95"/>
    </row>
    <row r="96" spans="1:8">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sheetData>
  <mergeCells count="2">
    <mergeCell ref="A1:K2"/>
    <mergeCell ref="A34:K3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Project Title</vt:lpstr>
      <vt:lpstr>Document Control</vt:lpstr>
      <vt:lpstr>Index</vt:lpstr>
      <vt:lpstr>Introduction</vt:lpstr>
      <vt:lpstr>Deployment Architecture</vt:lpstr>
      <vt:lpstr>LLD-Architecture</vt:lpstr>
      <vt:lpstr>Implementable BOQ</vt:lpstr>
      <vt:lpstr>Subnet details</vt:lpstr>
      <vt:lpstr>VLAN IP Sheet</vt:lpstr>
      <vt:lpstr>TOR Mapping sheet</vt:lpstr>
      <vt:lpstr>LB Pre-requisite sheet</vt:lpstr>
      <vt:lpstr>Remote connectivity</vt:lpstr>
      <vt:lpstr>Rack- Space &amp; Power</vt:lpstr>
      <vt:lpstr>Server Hostname &amp;  Rack Diagram</vt:lpstr>
      <vt:lpstr>Partitions</vt:lpstr>
      <vt:lpstr>OS DETAILS</vt:lpstr>
      <vt:lpstr>'Remote connectivity'!_GoBack</vt:lpstr>
      <vt:lpstr>Introduction!_Toc269218055</vt:lpstr>
      <vt:lpstr>Introduction!_Toc461445430</vt:lpstr>
      <vt:lpstr>Introduction!_Toc67739542</vt:lpstr>
      <vt:lpstr>Introduction!conventions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2019-03-17T03:58:19Z</dcterms:modified>
</cp:coreProperties>
</file>