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Team1 Data\Team1 Data\Proposal\Comviva\Comviva RC\"/>
    </mc:Choice>
  </mc:AlternateContent>
  <bookViews>
    <workbookView xWindow="0" yWindow="0" windowWidth="20490" windowHeight="7650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7" i="1" l="1"/>
  <c r="D95" i="1"/>
  <c r="D93" i="1"/>
  <c r="D91" i="1"/>
  <c r="D89" i="1"/>
  <c r="D84" i="1"/>
  <c r="D79" i="1"/>
  <c r="D74" i="1"/>
  <c r="D69" i="1"/>
  <c r="D64" i="1"/>
  <c r="D59" i="1"/>
  <c r="D49" i="1"/>
  <c r="D40" i="1"/>
  <c r="D31" i="1"/>
  <c r="D22" i="1"/>
  <c r="D13" i="1"/>
  <c r="D4" i="1"/>
</calcChain>
</file>

<file path=xl/sharedStrings.xml><?xml version="1.0" encoding="utf-8"?>
<sst xmlns="http://schemas.openxmlformats.org/spreadsheetml/2006/main" count="78" uniqueCount="20">
  <si>
    <t>Total (USD)</t>
  </si>
  <si>
    <t>UNITY 300 2U DPE 25X2.5 DRIVE FLD RCK</t>
  </si>
  <si>
    <t>UNITY SYSPACK 6X600GB 10K SAS 25X2.5</t>
  </si>
  <si>
    <t>UNITY 25 DRIVE EMC DPE FLD INST KIT</t>
  </si>
  <si>
    <t>2 C13 POWER CORDS WITH IN6SA3 PLUGS</t>
  </si>
  <si>
    <t>UNITY 600GB 10K SAS 25X2.5 DRIVE</t>
  </si>
  <si>
    <t>UNITY 4X16GB SFP FC CONNECTION</t>
  </si>
  <si>
    <t>5M MM FIBRE CABLE LC-LC</t>
  </si>
  <si>
    <t>PROSUPPORT W/NBD-HARDWARE SUPPORT</t>
  </si>
  <si>
    <t>UNITY SYSPACK 6X1.2TB 10K SAS 25X2.5</t>
  </si>
  <si>
    <t>UNITY 1.2TB 10K SAS 25X2.5 DRIVE</t>
  </si>
  <si>
    <t>UNITY SYSPACK 6X1.8TB 10K SAS 25X2.5</t>
  </si>
  <si>
    <t>UNITY 1.8TB 10K SAS 25X2.5 DRIVE</t>
  </si>
  <si>
    <t>UNITY 600GB 10K SAS 25X2.5 DRIVE UPG</t>
  </si>
  <si>
    <t>UNITY 2U 25X2.5 DRIVE DAE FLD RCK</t>
  </si>
  <si>
    <t>UNITY 1.2TB 10K SAS 25X2.5 DRIVE UPG</t>
  </si>
  <si>
    <t>PROSUPPORT W/MISSION CRITICAL-HARDWARE</t>
  </si>
  <si>
    <t>UNITY 1.8TB 10K SAS 25X2.5 DRIVE UPG</t>
  </si>
  <si>
    <t>UNITY 400GB FAST CACHE 25X2.5 DRIVE UPG</t>
  </si>
  <si>
    <t>UNITY 200GB FAST CACHE 25X2.5 DRIVE UPG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</si>
</sst>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F497D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164" fontId="0" fillId="0" borderId="0" xfId="1" applyFont="1"/>
    <xf numFmtId="0" fontId="0" fillId="0" borderId="0" xfId="0" applyFont="1"/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  <xf numFmtId="164" fontId="3" fillId="0" borderId="1" xfId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8"/>
  <sheetViews>
    <sheetView tabSelected="1" workbookViewId="0">
      <selection activeCell="B2" sqref="B2"/>
    </sheetView>
  </sheetViews>
  <sheetFormatPr defaultRowHeight="15" x14ac:dyDescent="0.25"/>
  <cols>
    <col min="1" max="1" width="9.140625" style="2"/>
    <col min="2" max="2" width="44" style="3" bestFit="1" customWidth="1"/>
    <col min="3" max="3" width="9.140625" style="2"/>
    <col min="4" max="4" width="11.5703125" style="1" bestFit="1" customWidth="1"/>
    <col min="5" max="16384" width="9.140625" style="2"/>
  </cols>
  <sheetData>
    <row r="2" spans="2:4" x14ac:dyDescent="0.25">
      <c r="B2" s="4"/>
    </row>
    <row r="3" spans="2:4" x14ac:dyDescent="0.25">
      <c r="B3" s="5"/>
      <c r="C3" s="6"/>
      <c r="D3" s="7" t="s">
        <v>0</v>
      </c>
    </row>
    <row r="4" spans="2:4" x14ac:dyDescent="0.25">
      <c r="B4" s="5" t="s">
        <v>1</v>
      </c>
      <c r="C4" s="6">
        <v>1</v>
      </c>
      <c r="D4" s="8">
        <f>9815*120%</f>
        <v>11778</v>
      </c>
    </row>
    <row r="5" spans="2:4" x14ac:dyDescent="0.25">
      <c r="B5" s="5" t="s">
        <v>2</v>
      </c>
      <c r="C5" s="6">
        <v>1</v>
      </c>
      <c r="D5" s="8"/>
    </row>
    <row r="6" spans="2:4" x14ac:dyDescent="0.25">
      <c r="B6" s="5" t="s">
        <v>3</v>
      </c>
      <c r="C6" s="6">
        <v>1</v>
      </c>
      <c r="D6" s="8"/>
    </row>
    <row r="7" spans="2:4" x14ac:dyDescent="0.25">
      <c r="B7" s="5" t="s">
        <v>4</v>
      </c>
      <c r="C7" s="6">
        <v>1</v>
      </c>
      <c r="D7" s="8"/>
    </row>
    <row r="8" spans="2:4" x14ac:dyDescent="0.25">
      <c r="B8" s="5" t="s">
        <v>5</v>
      </c>
      <c r="C8" s="6">
        <v>7</v>
      </c>
      <c r="D8" s="8"/>
    </row>
    <row r="9" spans="2:4" x14ac:dyDescent="0.25">
      <c r="B9" s="5" t="s">
        <v>6</v>
      </c>
      <c r="C9" s="6">
        <v>1</v>
      </c>
      <c r="D9" s="8"/>
    </row>
    <row r="10" spans="2:4" x14ac:dyDescent="0.25">
      <c r="B10" s="5" t="s">
        <v>7</v>
      </c>
      <c r="C10" s="6">
        <v>8</v>
      </c>
      <c r="D10" s="8"/>
    </row>
    <row r="11" spans="2:4" x14ac:dyDescent="0.25">
      <c r="B11" s="5" t="s">
        <v>8</v>
      </c>
      <c r="C11" s="6">
        <v>1</v>
      </c>
      <c r="D11" s="8"/>
    </row>
    <row r="12" spans="2:4" x14ac:dyDescent="0.25">
      <c r="B12" s="4"/>
    </row>
    <row r="13" spans="2:4" x14ac:dyDescent="0.25">
      <c r="B13" s="5" t="s">
        <v>9</v>
      </c>
      <c r="C13" s="6">
        <v>1</v>
      </c>
      <c r="D13" s="8">
        <f>12515*120%</f>
        <v>15018</v>
      </c>
    </row>
    <row r="14" spans="2:4" x14ac:dyDescent="0.25">
      <c r="B14" s="5" t="s">
        <v>10</v>
      </c>
      <c r="C14" s="6">
        <v>7</v>
      </c>
      <c r="D14" s="8"/>
    </row>
    <row r="15" spans="2:4" x14ac:dyDescent="0.25">
      <c r="B15" s="5" t="s">
        <v>1</v>
      </c>
      <c r="C15" s="6">
        <v>1</v>
      </c>
      <c r="D15" s="8"/>
    </row>
    <row r="16" spans="2:4" x14ac:dyDescent="0.25">
      <c r="B16" s="5" t="s">
        <v>3</v>
      </c>
      <c r="C16" s="6">
        <v>1</v>
      </c>
      <c r="D16" s="8"/>
    </row>
    <row r="17" spans="2:4" x14ac:dyDescent="0.25">
      <c r="B17" s="5" t="s">
        <v>4</v>
      </c>
      <c r="C17" s="6">
        <v>1</v>
      </c>
      <c r="D17" s="8"/>
    </row>
    <row r="18" spans="2:4" x14ac:dyDescent="0.25">
      <c r="B18" s="5" t="s">
        <v>6</v>
      </c>
      <c r="C18" s="6">
        <v>1</v>
      </c>
      <c r="D18" s="8"/>
    </row>
    <row r="19" spans="2:4" x14ac:dyDescent="0.25">
      <c r="B19" s="5" t="s">
        <v>7</v>
      </c>
      <c r="C19" s="6">
        <v>8</v>
      </c>
      <c r="D19" s="8"/>
    </row>
    <row r="20" spans="2:4" x14ac:dyDescent="0.25">
      <c r="B20" s="5" t="s">
        <v>8</v>
      </c>
      <c r="C20" s="6">
        <v>1</v>
      </c>
      <c r="D20" s="8"/>
    </row>
    <row r="21" spans="2:4" x14ac:dyDescent="0.25">
      <c r="B21" s="4"/>
    </row>
    <row r="22" spans="2:4" x14ac:dyDescent="0.25">
      <c r="B22" s="5" t="s">
        <v>1</v>
      </c>
      <c r="C22" s="6">
        <v>1</v>
      </c>
      <c r="D22" s="8">
        <f>14195*120%</f>
        <v>17034</v>
      </c>
    </row>
    <row r="23" spans="2:4" x14ac:dyDescent="0.25">
      <c r="B23" s="5" t="s">
        <v>3</v>
      </c>
      <c r="C23" s="6">
        <v>1</v>
      </c>
      <c r="D23" s="8"/>
    </row>
    <row r="24" spans="2:4" x14ac:dyDescent="0.25">
      <c r="B24" s="5" t="s">
        <v>4</v>
      </c>
      <c r="C24" s="6">
        <v>1</v>
      </c>
      <c r="D24" s="8"/>
    </row>
    <row r="25" spans="2:4" x14ac:dyDescent="0.25">
      <c r="B25" s="5" t="s">
        <v>6</v>
      </c>
      <c r="C25" s="6">
        <v>1</v>
      </c>
      <c r="D25" s="8"/>
    </row>
    <row r="26" spans="2:4" x14ac:dyDescent="0.25">
      <c r="B26" s="5" t="s">
        <v>7</v>
      </c>
      <c r="C26" s="6">
        <v>8</v>
      </c>
      <c r="D26" s="8"/>
    </row>
    <row r="27" spans="2:4" x14ac:dyDescent="0.25">
      <c r="B27" s="5" t="s">
        <v>11</v>
      </c>
      <c r="C27" s="6">
        <v>1</v>
      </c>
      <c r="D27" s="8"/>
    </row>
    <row r="28" spans="2:4" x14ac:dyDescent="0.25">
      <c r="B28" s="5" t="s">
        <v>12</v>
      </c>
      <c r="C28" s="6">
        <v>7</v>
      </c>
      <c r="D28" s="8"/>
    </row>
    <row r="29" spans="2:4" x14ac:dyDescent="0.25">
      <c r="B29" s="5" t="s">
        <v>8</v>
      </c>
      <c r="C29" s="6">
        <v>1</v>
      </c>
      <c r="D29" s="8"/>
    </row>
    <row r="30" spans="2:4" x14ac:dyDescent="0.25">
      <c r="B30" s="4"/>
    </row>
    <row r="31" spans="2:4" x14ac:dyDescent="0.25">
      <c r="B31" s="5" t="s">
        <v>1</v>
      </c>
      <c r="C31" s="6">
        <v>1</v>
      </c>
      <c r="D31" s="8">
        <f>13798*120%</f>
        <v>16557.599999999999</v>
      </c>
    </row>
    <row r="32" spans="2:4" x14ac:dyDescent="0.25">
      <c r="B32" s="5" t="s">
        <v>2</v>
      </c>
      <c r="C32" s="6">
        <v>1</v>
      </c>
      <c r="D32" s="8"/>
    </row>
    <row r="33" spans="2:4" x14ac:dyDescent="0.25">
      <c r="B33" s="5" t="s">
        <v>3</v>
      </c>
      <c r="C33" s="6">
        <v>1</v>
      </c>
      <c r="D33" s="8"/>
    </row>
    <row r="34" spans="2:4" x14ac:dyDescent="0.25">
      <c r="B34" s="5" t="s">
        <v>4</v>
      </c>
      <c r="C34" s="6">
        <v>1</v>
      </c>
      <c r="D34" s="8"/>
    </row>
    <row r="35" spans="2:4" x14ac:dyDescent="0.25">
      <c r="B35" s="5" t="s">
        <v>6</v>
      </c>
      <c r="C35" s="6">
        <v>1</v>
      </c>
      <c r="D35" s="8"/>
    </row>
    <row r="36" spans="2:4" x14ac:dyDescent="0.25">
      <c r="B36" s="5" t="s">
        <v>7</v>
      </c>
      <c r="C36" s="6">
        <v>8</v>
      </c>
      <c r="D36" s="8"/>
    </row>
    <row r="37" spans="2:4" x14ac:dyDescent="0.25">
      <c r="B37" s="5" t="s">
        <v>5</v>
      </c>
      <c r="C37" s="6">
        <v>19</v>
      </c>
      <c r="D37" s="8"/>
    </row>
    <row r="38" spans="2:4" x14ac:dyDescent="0.25">
      <c r="B38" s="5" t="s">
        <v>8</v>
      </c>
      <c r="C38" s="6">
        <v>1</v>
      </c>
      <c r="D38" s="8"/>
    </row>
    <row r="39" spans="2:4" x14ac:dyDescent="0.25">
      <c r="B39" s="4"/>
    </row>
    <row r="40" spans="2:4" x14ac:dyDescent="0.25">
      <c r="B40" s="5" t="s">
        <v>1</v>
      </c>
      <c r="C40" s="6">
        <v>1</v>
      </c>
      <c r="D40" s="8">
        <f>18992*120%</f>
        <v>22790.399999999998</v>
      </c>
    </row>
    <row r="41" spans="2:4" x14ac:dyDescent="0.25">
      <c r="B41" s="5" t="s">
        <v>3</v>
      </c>
      <c r="C41" s="6">
        <v>1</v>
      </c>
      <c r="D41" s="8"/>
    </row>
    <row r="42" spans="2:4" x14ac:dyDescent="0.25">
      <c r="B42" s="5" t="s">
        <v>4</v>
      </c>
      <c r="C42" s="6">
        <v>1</v>
      </c>
      <c r="D42" s="8"/>
    </row>
    <row r="43" spans="2:4" x14ac:dyDescent="0.25">
      <c r="B43" s="5" t="s">
        <v>6</v>
      </c>
      <c r="C43" s="6">
        <v>1</v>
      </c>
      <c r="D43" s="8"/>
    </row>
    <row r="44" spans="2:4" x14ac:dyDescent="0.25">
      <c r="B44" s="5" t="s">
        <v>7</v>
      </c>
      <c r="C44" s="6">
        <v>8</v>
      </c>
      <c r="D44" s="8"/>
    </row>
    <row r="45" spans="2:4" x14ac:dyDescent="0.25">
      <c r="B45" s="5" t="s">
        <v>9</v>
      </c>
      <c r="C45" s="6">
        <v>1</v>
      </c>
      <c r="D45" s="8"/>
    </row>
    <row r="46" spans="2:4" x14ac:dyDescent="0.25">
      <c r="B46" s="5" t="s">
        <v>10</v>
      </c>
      <c r="C46" s="6">
        <v>19</v>
      </c>
      <c r="D46" s="8"/>
    </row>
    <row r="47" spans="2:4" x14ac:dyDescent="0.25">
      <c r="B47" s="5" t="s">
        <v>8</v>
      </c>
      <c r="C47" s="6">
        <v>1</v>
      </c>
      <c r="D47" s="8"/>
    </row>
    <row r="48" spans="2:4" x14ac:dyDescent="0.25">
      <c r="B48" s="4"/>
    </row>
    <row r="49" spans="2:4" x14ac:dyDescent="0.25">
      <c r="B49" s="5" t="s">
        <v>1</v>
      </c>
      <c r="C49" s="6">
        <v>1</v>
      </c>
      <c r="D49" s="8">
        <f>22222*120%</f>
        <v>26666.399999999998</v>
      </c>
    </row>
    <row r="50" spans="2:4" x14ac:dyDescent="0.25">
      <c r="B50" s="5" t="s">
        <v>3</v>
      </c>
      <c r="C50" s="6">
        <v>1</v>
      </c>
      <c r="D50" s="8"/>
    </row>
    <row r="51" spans="2:4" x14ac:dyDescent="0.25">
      <c r="B51" s="5" t="s">
        <v>4</v>
      </c>
      <c r="C51" s="6">
        <v>1</v>
      </c>
      <c r="D51" s="8"/>
    </row>
    <row r="52" spans="2:4" x14ac:dyDescent="0.25">
      <c r="B52" s="5" t="s">
        <v>6</v>
      </c>
      <c r="C52" s="6">
        <v>1</v>
      </c>
      <c r="D52" s="8"/>
    </row>
    <row r="53" spans="2:4" x14ac:dyDescent="0.25">
      <c r="B53" s="5" t="s">
        <v>7</v>
      </c>
      <c r="C53" s="6">
        <v>8</v>
      </c>
      <c r="D53" s="8"/>
    </row>
    <row r="54" spans="2:4" x14ac:dyDescent="0.25">
      <c r="B54" s="5" t="s">
        <v>11</v>
      </c>
      <c r="C54" s="6">
        <v>1</v>
      </c>
      <c r="D54" s="8"/>
    </row>
    <row r="55" spans="2:4" x14ac:dyDescent="0.25">
      <c r="B55" s="5" t="s">
        <v>12</v>
      </c>
      <c r="C55" s="6">
        <v>19</v>
      </c>
      <c r="D55" s="8"/>
    </row>
    <row r="56" spans="2:4" x14ac:dyDescent="0.25">
      <c r="B56" s="5" t="s">
        <v>8</v>
      </c>
      <c r="C56" s="6">
        <v>1</v>
      </c>
      <c r="D56" s="8"/>
    </row>
    <row r="57" spans="2:4" x14ac:dyDescent="0.25">
      <c r="B57" s="4"/>
    </row>
    <row r="58" spans="2:4" x14ac:dyDescent="0.25">
      <c r="B58" s="4"/>
    </row>
    <row r="59" spans="2:4" x14ac:dyDescent="0.25">
      <c r="B59" s="5" t="s">
        <v>13</v>
      </c>
      <c r="C59" s="6">
        <v>13</v>
      </c>
      <c r="D59" s="8">
        <f>5550*120%</f>
        <v>6660</v>
      </c>
    </row>
    <row r="60" spans="2:4" x14ac:dyDescent="0.25">
      <c r="B60" s="5" t="s">
        <v>14</v>
      </c>
      <c r="C60" s="6">
        <v>1</v>
      </c>
      <c r="D60" s="8"/>
    </row>
    <row r="61" spans="2:4" x14ac:dyDescent="0.25">
      <c r="B61" s="5" t="s">
        <v>4</v>
      </c>
      <c r="C61" s="6">
        <v>1</v>
      </c>
      <c r="D61" s="8"/>
    </row>
    <row r="62" spans="2:4" x14ac:dyDescent="0.25">
      <c r="B62" s="5" t="s">
        <v>8</v>
      </c>
      <c r="C62" s="6">
        <v>1</v>
      </c>
      <c r="D62" s="8"/>
    </row>
    <row r="63" spans="2:4" x14ac:dyDescent="0.25">
      <c r="B63" s="4"/>
    </row>
    <row r="64" spans="2:4" x14ac:dyDescent="0.25">
      <c r="B64" s="5" t="s">
        <v>15</v>
      </c>
      <c r="C64" s="6">
        <v>13</v>
      </c>
      <c r="D64" s="8">
        <f>8526*120%</f>
        <v>10231.199999999999</v>
      </c>
    </row>
    <row r="65" spans="2:4" x14ac:dyDescent="0.25">
      <c r="B65" s="5" t="s">
        <v>14</v>
      </c>
      <c r="C65" s="6">
        <v>1</v>
      </c>
      <c r="D65" s="8"/>
    </row>
    <row r="66" spans="2:4" x14ac:dyDescent="0.25">
      <c r="B66" s="5" t="s">
        <v>4</v>
      </c>
      <c r="C66" s="6">
        <v>1</v>
      </c>
      <c r="D66" s="8"/>
    </row>
    <row r="67" spans="2:4" x14ac:dyDescent="0.25">
      <c r="B67" s="5" t="s">
        <v>16</v>
      </c>
      <c r="C67" s="6">
        <v>1</v>
      </c>
      <c r="D67" s="8"/>
    </row>
    <row r="68" spans="2:4" x14ac:dyDescent="0.25">
      <c r="B68" s="4"/>
    </row>
    <row r="69" spans="2:4" x14ac:dyDescent="0.25">
      <c r="B69" s="5" t="s">
        <v>17</v>
      </c>
      <c r="C69" s="6">
        <v>13</v>
      </c>
      <c r="D69" s="8">
        <f>10114*120%</f>
        <v>12136.8</v>
      </c>
    </row>
    <row r="70" spans="2:4" x14ac:dyDescent="0.25">
      <c r="B70" s="5" t="s">
        <v>14</v>
      </c>
      <c r="C70" s="6">
        <v>1</v>
      </c>
      <c r="D70" s="8"/>
    </row>
    <row r="71" spans="2:4" x14ac:dyDescent="0.25">
      <c r="B71" s="5" t="s">
        <v>4</v>
      </c>
      <c r="C71" s="6">
        <v>1</v>
      </c>
      <c r="D71" s="8"/>
    </row>
    <row r="72" spans="2:4" x14ac:dyDescent="0.25">
      <c r="B72" s="5" t="s">
        <v>8</v>
      </c>
      <c r="C72" s="6">
        <v>1</v>
      </c>
      <c r="D72" s="8"/>
    </row>
    <row r="73" spans="2:4" x14ac:dyDescent="0.25">
      <c r="B73" s="4"/>
    </row>
    <row r="74" spans="2:4" x14ac:dyDescent="0.25">
      <c r="B74" s="5" t="s">
        <v>13</v>
      </c>
      <c r="C74" s="6">
        <v>25</v>
      </c>
      <c r="D74" s="8">
        <f>9685*120%</f>
        <v>11622</v>
      </c>
    </row>
    <row r="75" spans="2:4" x14ac:dyDescent="0.25">
      <c r="B75" s="5" t="s">
        <v>4</v>
      </c>
      <c r="C75" s="6">
        <v>1</v>
      </c>
      <c r="D75" s="8"/>
    </row>
    <row r="76" spans="2:4" x14ac:dyDescent="0.25">
      <c r="B76" s="5" t="s">
        <v>14</v>
      </c>
      <c r="C76" s="6">
        <v>1</v>
      </c>
      <c r="D76" s="8"/>
    </row>
    <row r="77" spans="2:4" x14ac:dyDescent="0.25">
      <c r="B77" s="5" t="s">
        <v>8</v>
      </c>
      <c r="C77" s="6">
        <v>1</v>
      </c>
      <c r="D77" s="8"/>
    </row>
    <row r="78" spans="2:4" x14ac:dyDescent="0.25">
      <c r="B78" s="4"/>
    </row>
    <row r="79" spans="2:4" x14ac:dyDescent="0.25">
      <c r="B79" s="5" t="s">
        <v>15</v>
      </c>
      <c r="C79" s="6">
        <v>25</v>
      </c>
      <c r="D79" s="8">
        <f>15115*120%</f>
        <v>18138</v>
      </c>
    </row>
    <row r="80" spans="2:4" x14ac:dyDescent="0.25">
      <c r="B80" s="5" t="s">
        <v>4</v>
      </c>
      <c r="C80" s="6">
        <v>1</v>
      </c>
      <c r="D80" s="8"/>
    </row>
    <row r="81" spans="2:4" x14ac:dyDescent="0.25">
      <c r="B81" s="5" t="s">
        <v>14</v>
      </c>
      <c r="C81" s="6">
        <v>1</v>
      </c>
      <c r="D81" s="8"/>
    </row>
    <row r="82" spans="2:4" x14ac:dyDescent="0.25">
      <c r="B82" s="5" t="s">
        <v>8</v>
      </c>
      <c r="C82" s="6">
        <v>1</v>
      </c>
      <c r="D82" s="8"/>
    </row>
    <row r="83" spans="2:4" x14ac:dyDescent="0.25">
      <c r="B83" s="4"/>
    </row>
    <row r="84" spans="2:4" x14ac:dyDescent="0.25">
      <c r="B84" s="5" t="s">
        <v>17</v>
      </c>
      <c r="C84" s="6">
        <v>25</v>
      </c>
      <c r="D84" s="8">
        <f>18463*120%</f>
        <v>22155.599999999999</v>
      </c>
    </row>
    <row r="85" spans="2:4" x14ac:dyDescent="0.25">
      <c r="B85" s="5" t="s">
        <v>14</v>
      </c>
      <c r="C85" s="6">
        <v>1</v>
      </c>
      <c r="D85" s="8"/>
    </row>
    <row r="86" spans="2:4" x14ac:dyDescent="0.25">
      <c r="B86" s="5" t="s">
        <v>4</v>
      </c>
      <c r="C86" s="6">
        <v>1</v>
      </c>
      <c r="D86" s="8"/>
    </row>
    <row r="87" spans="2:4" x14ac:dyDescent="0.25">
      <c r="B87" s="5" t="s">
        <v>8</v>
      </c>
      <c r="C87" s="6">
        <v>1</v>
      </c>
      <c r="D87" s="8"/>
    </row>
    <row r="88" spans="2:4" x14ac:dyDescent="0.25">
      <c r="B88" s="4"/>
    </row>
    <row r="89" spans="2:4" x14ac:dyDescent="0.25">
      <c r="B89" s="5" t="s">
        <v>17</v>
      </c>
      <c r="C89" s="6">
        <v>1</v>
      </c>
      <c r="D89" s="7">
        <f>998*120%</f>
        <v>1197.5999999999999</v>
      </c>
    </row>
    <row r="90" spans="2:4" x14ac:dyDescent="0.25">
      <c r="B90" s="5"/>
      <c r="C90" s="6"/>
      <c r="D90" s="7"/>
    </row>
    <row r="91" spans="2:4" x14ac:dyDescent="0.25">
      <c r="B91" s="5" t="s">
        <v>18</v>
      </c>
      <c r="C91" s="6">
        <v>1</v>
      </c>
      <c r="D91" s="7">
        <f>1612*120%</f>
        <v>1934.3999999999999</v>
      </c>
    </row>
    <row r="92" spans="2:4" x14ac:dyDescent="0.25">
      <c r="B92" s="5"/>
      <c r="C92" s="6"/>
      <c r="D92" s="7"/>
    </row>
    <row r="93" spans="2:4" x14ac:dyDescent="0.25">
      <c r="B93" s="5" t="s">
        <v>15</v>
      </c>
      <c r="C93" s="6">
        <v>1</v>
      </c>
      <c r="D93" s="7">
        <f>806*120%</f>
        <v>967.19999999999993</v>
      </c>
    </row>
    <row r="94" spans="2:4" x14ac:dyDescent="0.25">
      <c r="B94" s="5"/>
      <c r="C94" s="6"/>
      <c r="D94" s="7"/>
    </row>
    <row r="95" spans="2:4" x14ac:dyDescent="0.25">
      <c r="B95" s="5" t="s">
        <v>13</v>
      </c>
      <c r="C95" s="6">
        <v>1</v>
      </c>
      <c r="D95" s="7">
        <f>495*120%</f>
        <v>594</v>
      </c>
    </row>
    <row r="96" spans="2:4" x14ac:dyDescent="0.25">
      <c r="B96" s="5"/>
      <c r="C96" s="6"/>
      <c r="D96" s="7"/>
    </row>
    <row r="97" spans="2:4" x14ac:dyDescent="0.25">
      <c r="B97" s="5" t="s">
        <v>19</v>
      </c>
      <c r="C97" s="6">
        <v>1</v>
      </c>
      <c r="D97" s="7">
        <f>1008*120%</f>
        <v>1209.5999999999999</v>
      </c>
    </row>
    <row r="98" spans="2:4" x14ac:dyDescent="0.25">
      <c r="B98" s="4"/>
    </row>
  </sheetData>
  <mergeCells count="12">
    <mergeCell ref="D84:D87"/>
    <mergeCell ref="D4:D11"/>
    <mergeCell ref="D13:D20"/>
    <mergeCell ref="D22:D29"/>
    <mergeCell ref="D31:D38"/>
    <mergeCell ref="D40:D47"/>
    <mergeCell ref="D49:D56"/>
    <mergeCell ref="D59:D62"/>
    <mergeCell ref="D64:D67"/>
    <mergeCell ref="D69:D72"/>
    <mergeCell ref="D74:D77"/>
    <mergeCell ref="D79:D82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Sujit</dc:creator>
  <cp:lastModifiedBy>Bhim Yadav</cp:lastModifiedBy>
  <dcterms:created xsi:type="dcterms:W3CDTF">2018-07-17T12:22:22Z</dcterms:created>
  <dcterms:modified xsi:type="dcterms:W3CDTF">2018-07-18T06:27:27Z</dcterms:modified>
</cp:coreProperties>
</file>