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66"/>
  <workbookPr/>
  <mc:AlternateContent xmlns:mc="http://schemas.openxmlformats.org/markup-compatibility/2006">
    <mc:Choice Requires="x15">
      <x15ac:absPath xmlns:x15ac="http://schemas.microsoft.com/office/spreadsheetml/2010/11/ac" url="C:\Users\gbaghla\Downloads\"/>
    </mc:Choice>
  </mc:AlternateContent>
  <bookViews>
    <workbookView xWindow="0" yWindow="0" windowWidth="20490" windowHeight="7160" tabRatio="922" firstSheet="6" activeTab="12"/>
  </bookViews>
  <sheets>
    <sheet name="Title" sheetId="12" r:id="rId1"/>
    <sheet name="Lookup Values" sheetId="15" state="hidden" r:id="rId2"/>
    <sheet name="Workload Summary" sheetId="23" r:id="rId3"/>
    <sheet name="Roles and Credentials" sheetId="24" r:id="rId4"/>
    <sheet name="vSphere (Infra)" sheetId="1" r:id="rId5"/>
    <sheet name="vSphere Data Protection (Infra)" sheetId="21" r:id="rId6"/>
    <sheet name="vSphere Replication (Infra)" sheetId="17" r:id="rId7"/>
    <sheet name="Site Recovery Manager (Infra)" sheetId="7" r:id="rId8"/>
    <sheet name="Site Recovery Manager Alarms" sheetId="13" r:id="rId9"/>
    <sheet name="VM List" sheetId="9" r:id="rId10"/>
    <sheet name="Site Configs" sheetId="20" r:id="rId11"/>
    <sheet name="Recovery Plans" sheetId="16" r:id="rId12"/>
    <sheet name="Protection Groups" sheetId="18" r:id="rId13"/>
  </sheets>
  <externalReferences>
    <externalReference r:id="rId14"/>
  </externalReferences>
  <definedNames>
    <definedName name="_xlnm._FilterDatabase" localSheetId="9" hidden="1">'VM List'!$A$2:$AM$2</definedName>
    <definedName name="Authentication">'Lookup Values'!$C$6:$C$7</definedName>
    <definedName name="Configuration_Mode">'Lookup Values'!$C$10:$C$12</definedName>
    <definedName name="Database_Type">'Lookup Values'!$A$10:$A$12</definedName>
    <definedName name="Decision">#REF!</definedName>
    <definedName name="IPv4_">[1]Values!$A$12:$A$15</definedName>
    <definedName name="SRM_Certificates">'Lookup Values'!$C$2:$C$3</definedName>
    <definedName name="SSL_Policy">'Lookup Values'!$C$15:$C$16</definedName>
    <definedName name="System_Type">'Lookup Values'!$A$2:$A$3</definedName>
    <definedName name="VR_Database_Type">'Lookup Values'!$C$19:$C$20</definedName>
    <definedName name="Yes_No">'Lookup Values'!$A$6:$A$7</definedName>
  </definedNames>
  <calcPr calcId="171027" concurrentCalc="0"/>
</workbook>
</file>

<file path=xl/calcChain.xml><?xml version="1.0" encoding="utf-8"?>
<calcChain xmlns="http://schemas.openxmlformats.org/spreadsheetml/2006/main">
  <c r="O23" i="23" l="1"/>
  <c r="N23" i="23"/>
  <c r="M23" i="23"/>
  <c r="L23" i="23"/>
  <c r="F23" i="23"/>
  <c r="C23" i="23"/>
  <c r="A23" i="23"/>
  <c r="A14" i="23"/>
  <c r="O14" i="23"/>
  <c r="N14" i="23"/>
  <c r="M14" i="23"/>
  <c r="L14" i="23"/>
  <c r="F14" i="23"/>
  <c r="C14" i="23"/>
  <c r="A5" i="23"/>
  <c r="O5" i="23"/>
  <c r="N5" i="23"/>
  <c r="M5" i="23"/>
  <c r="L5" i="23"/>
  <c r="F5" i="23"/>
  <c r="C5" i="23"/>
  <c r="O29" i="23"/>
  <c r="N29" i="23"/>
  <c r="M29" i="23"/>
  <c r="L29" i="23"/>
  <c r="A29" i="23"/>
  <c r="O28" i="23"/>
  <c r="N28" i="23"/>
  <c r="M28" i="23"/>
  <c r="L28" i="23"/>
  <c r="F28" i="23"/>
  <c r="C28" i="23"/>
  <c r="A28" i="23"/>
  <c r="O27" i="23"/>
  <c r="N27" i="23"/>
  <c r="M27" i="23"/>
  <c r="L27" i="23"/>
  <c r="F27" i="23"/>
  <c r="C27" i="23"/>
  <c r="A27" i="23"/>
  <c r="O26" i="23"/>
  <c r="N26" i="23"/>
  <c r="M26" i="23"/>
  <c r="L26" i="23"/>
  <c r="F26" i="23"/>
  <c r="C26" i="23"/>
  <c r="A26" i="23"/>
  <c r="O25" i="23"/>
  <c r="N25" i="23"/>
  <c r="M25" i="23"/>
  <c r="L25" i="23"/>
  <c r="F25" i="23"/>
  <c r="C25" i="23"/>
  <c r="A25" i="23"/>
  <c r="O24" i="23"/>
  <c r="N24" i="23"/>
  <c r="M24" i="23"/>
  <c r="L24" i="23"/>
  <c r="F24" i="23"/>
  <c r="C24" i="23"/>
  <c r="A24" i="23"/>
  <c r="E22" i="23"/>
  <c r="D22" i="23"/>
  <c r="C19" i="23"/>
  <c r="C10" i="23"/>
  <c r="F10" i="23"/>
  <c r="F19" i="23"/>
  <c r="O19" i="23"/>
  <c r="N19" i="23"/>
  <c r="M19" i="23"/>
  <c r="L19" i="23"/>
  <c r="O10" i="23"/>
  <c r="N10" i="23"/>
  <c r="M10" i="23"/>
  <c r="L10" i="23"/>
  <c r="A10" i="23"/>
  <c r="A19" i="23"/>
  <c r="A11" i="23"/>
  <c r="O20" i="23"/>
  <c r="N20" i="23"/>
  <c r="M20" i="23"/>
  <c r="L20" i="23"/>
  <c r="O11" i="23"/>
  <c r="M11" i="23"/>
  <c r="N11" i="23"/>
  <c r="L11" i="23"/>
  <c r="A21" i="23"/>
  <c r="A20" i="23"/>
  <c r="O18" i="23"/>
  <c r="N18" i="23"/>
  <c r="M18" i="23"/>
  <c r="L18" i="23"/>
  <c r="O17" i="23"/>
  <c r="N17" i="23"/>
  <c r="M17" i="23"/>
  <c r="L17" i="23"/>
  <c r="O9" i="23"/>
  <c r="N9" i="23"/>
  <c r="M9" i="23"/>
  <c r="L9" i="23"/>
  <c r="O8" i="23"/>
  <c r="N8" i="23"/>
  <c r="M8" i="23"/>
  <c r="L8" i="23"/>
  <c r="A8" i="23"/>
  <c r="O16" i="23"/>
  <c r="N16" i="23"/>
  <c r="M16" i="23"/>
  <c r="L16" i="23"/>
  <c r="O15" i="23"/>
  <c r="N15" i="23"/>
  <c r="M15" i="23"/>
  <c r="L15" i="23"/>
  <c r="C18" i="23"/>
  <c r="A18" i="23"/>
  <c r="C17" i="23"/>
  <c r="A17" i="23"/>
  <c r="C9" i="23"/>
  <c r="C8" i="23"/>
  <c r="C16" i="23"/>
  <c r="A16" i="23"/>
  <c r="C15" i="23"/>
  <c r="A15" i="23"/>
  <c r="A6" i="23"/>
  <c r="C7" i="23"/>
  <c r="C6" i="23"/>
  <c r="F15" i="23"/>
  <c r="F16" i="23"/>
  <c r="F17" i="23"/>
  <c r="F18" i="23"/>
  <c r="F21" i="23"/>
  <c r="E13" i="23"/>
  <c r="F6" i="23"/>
  <c r="F7" i="23"/>
  <c r="F8" i="23"/>
  <c r="F9" i="23"/>
  <c r="F12" i="23"/>
  <c r="D13" i="23"/>
  <c r="A12" i="23"/>
  <c r="A9" i="23"/>
  <c r="A7" i="23"/>
  <c r="O7" i="23"/>
  <c r="N7" i="23"/>
  <c r="M7" i="23"/>
  <c r="L7" i="23"/>
  <c r="O6" i="23"/>
  <c r="N6" i="23"/>
  <c r="M6" i="23"/>
  <c r="L6" i="23"/>
  <c r="C15" i="17"/>
  <c r="B15" i="17"/>
  <c r="C33" i="7"/>
  <c r="B33" i="7"/>
  <c r="F22" i="23"/>
  <c r="F13" i="23"/>
</calcChain>
</file>

<file path=xl/comments1.xml><?xml version="1.0" encoding="utf-8"?>
<comments xmlns="http://schemas.openxmlformats.org/spreadsheetml/2006/main">
  <authors>
    <author>Osman Chien</author>
  </authors>
  <commentList>
    <comment ref="A2" authorId="0" shapeId="0">
      <text>
        <r>
          <rPr>
            <b/>
            <sz val="14"/>
            <color indexed="9"/>
            <rFont val="Tahoma"/>
            <family val="2"/>
          </rPr>
          <t>Note:
Only use this tab if you are configuring an External Platform Services Controller</t>
        </r>
      </text>
    </comment>
  </commentList>
</comments>
</file>

<file path=xl/sharedStrings.xml><?xml version="1.0" encoding="utf-8"?>
<sst xmlns="http://schemas.openxmlformats.org/spreadsheetml/2006/main" count="1601" uniqueCount="966">
  <si>
    <t>vCenter Server System Hostname</t>
  </si>
  <si>
    <t>vCenter Server</t>
  </si>
  <si>
    <t>vCenter Server Database System Hostname</t>
  </si>
  <si>
    <t>Virtual</t>
  </si>
  <si>
    <t>vCenter Server Database Type</t>
  </si>
  <si>
    <t>vCenter Server Database version</t>
  </si>
  <si>
    <t>vCenter Server Database</t>
  </si>
  <si>
    <t>vCenter Server Version</t>
  </si>
  <si>
    <t>vCenter SRM Version</t>
  </si>
  <si>
    <t>Local Services</t>
  </si>
  <si>
    <t>Services Not Protected by SRM</t>
  </si>
  <si>
    <t>Protection Group Name</t>
  </si>
  <si>
    <t>Test Network</t>
  </si>
  <si>
    <t>Virtual Switch Name</t>
  </si>
  <si>
    <t>vCenter Server Admin User</t>
  </si>
  <si>
    <t>vCenter Server Database Admin User</t>
  </si>
  <si>
    <t>vCenter SRM Admin User</t>
  </si>
  <si>
    <t>Storage Array Vendor</t>
  </si>
  <si>
    <t>Storage Array Software Name</t>
  </si>
  <si>
    <t>Storage Array Software Version</t>
  </si>
  <si>
    <t>Storage Array Firmware Version</t>
  </si>
  <si>
    <t>Storage Replication Adapter Version</t>
  </si>
  <si>
    <t>vCenter Server System IP Address</t>
  </si>
  <si>
    <t>vCenter Server Database System IP Address</t>
  </si>
  <si>
    <t>vCenter SRM System Certificate</t>
  </si>
  <si>
    <t>SRM Generated</t>
  </si>
  <si>
    <t>vCenter Server Admin Password Known</t>
  </si>
  <si>
    <t>Yes</t>
  </si>
  <si>
    <t>vCenter Server Database Admin Password Known</t>
  </si>
  <si>
    <t>vCenter SRM System Certification Organization Name</t>
  </si>
  <si>
    <t>vCenter SRM System Certification Organization Unit</t>
  </si>
  <si>
    <t>vCenter SRM Admin User Password Known</t>
  </si>
  <si>
    <t>vCenter SRM Local Site Name</t>
  </si>
  <si>
    <t>vCenter SRM Admin Email Address</t>
  </si>
  <si>
    <t>vCenter SRM Listener SOAP Port</t>
  </si>
  <si>
    <t>vCenter SRM Listener HTTP Port</t>
  </si>
  <si>
    <t>vCenter SRM API Listener SOAP Port</t>
  </si>
  <si>
    <t>vCenter SRM API Listener HTTP Port</t>
  </si>
  <si>
    <t>vCenter Server Database DSN Name</t>
  </si>
  <si>
    <t>vCenter SRM Database</t>
  </si>
  <si>
    <t>vCenter SRM Database System Hostname</t>
  </si>
  <si>
    <t>vCenter SRM Database System IP Address</t>
  </si>
  <si>
    <t>vCenter SRM Database Type</t>
  </si>
  <si>
    <t>vCenter SRM Database DSN Name</t>
  </si>
  <si>
    <t>vCenter SRM Database Admin User</t>
  </si>
  <si>
    <t>Storage Array</t>
  </si>
  <si>
    <t>Storage Array Display Name (for SRM)</t>
  </si>
  <si>
    <t>vCenter SRM Database System Type (Physical/Virtual)</t>
  </si>
  <si>
    <t>vCenter Server System Type (Physical/Virtual)</t>
  </si>
  <si>
    <t>vCenter Server Database System Type (Physical/Virtual)</t>
  </si>
  <si>
    <t>Group</t>
  </si>
  <si>
    <t>AD Domain</t>
  </si>
  <si>
    <t>Business Unit</t>
  </si>
  <si>
    <t>Source IP
address(es)</t>
  </si>
  <si>
    <t>Target IP
Address(es)</t>
  </si>
  <si>
    <t>Source
VLAN</t>
  </si>
  <si>
    <t>Target
VLAN</t>
  </si>
  <si>
    <t>LUN ID</t>
  </si>
  <si>
    <t>Comments</t>
  </si>
  <si>
    <t>Application or Function</t>
  </si>
  <si>
    <t>Source
Location</t>
  </si>
  <si>
    <t>Target
Location</t>
  </si>
  <si>
    <t>Intranet /
DMZ</t>
  </si>
  <si>
    <t>Total
Disk
GB</t>
  </si>
  <si>
    <t>Used
Disk
GB</t>
  </si>
  <si>
    <t>MS
Cluster?</t>
  </si>
  <si>
    <t>RTO SLA
(# m,h,d)</t>
  </si>
  <si>
    <t>RPO SLA
(# m,h,d)</t>
  </si>
  <si>
    <t>Source
Datastore
Name</t>
  </si>
  <si>
    <t>Source
Datastore
Type
(VMFS, RDM)</t>
  </si>
  <si>
    <t>Dependency
VMs</t>
  </si>
  <si>
    <t>Source
Port Group</t>
  </si>
  <si>
    <t>vCenter SRM Server</t>
  </si>
  <si>
    <t>vCenter SRM Server Hostname</t>
  </si>
  <si>
    <t>vCenter SRM Server IP address</t>
  </si>
  <si>
    <t>vCenter SRM Server Type (Physical/Virtual)</t>
  </si>
  <si>
    <t>vCenter SRM Server OS Type</t>
  </si>
  <si>
    <t>vCenter Server OS Type</t>
  </si>
  <si>
    <t>2008 R2</t>
  </si>
  <si>
    <t>xxx.xxx.xxx.xxx</t>
  </si>
  <si>
    <t>No</t>
  </si>
  <si>
    <t>Protected Site</t>
  </si>
  <si>
    <t>Recovery Site</t>
  </si>
  <si>
    <t>Microsoft SQL Server</t>
  </si>
  <si>
    <t>vCenter Server Database Authentication</t>
  </si>
  <si>
    <t>SQL Authentication</t>
  </si>
  <si>
    <t>TBC</t>
  </si>
  <si>
    <t>Discovered Virtual Machines</t>
  </si>
  <si>
    <t>port-group1</t>
  </si>
  <si>
    <t>port-group2</t>
  </si>
  <si>
    <t>port-group3</t>
  </si>
  <si>
    <t>port-group4</t>
  </si>
  <si>
    <t>Windows Server 2008 R2 (64-Bit) SP1</t>
  </si>
  <si>
    <t>vCenter Server Database Name</t>
  </si>
  <si>
    <t>vCenter SRM Database Name</t>
  </si>
  <si>
    <t>port-group5</t>
  </si>
  <si>
    <t>Internet Systems</t>
  </si>
  <si>
    <t>Core Services</t>
  </si>
  <si>
    <t>Active Directory</t>
  </si>
  <si>
    <t>Exchange</t>
  </si>
  <si>
    <t>SQL</t>
  </si>
  <si>
    <t>Priority
(1,2,3,5,6)</t>
  </si>
  <si>
    <t>RP-Service-Tier3-Silver</t>
  </si>
  <si>
    <t>Production Service</t>
  </si>
  <si>
    <t>RP-Production-Services</t>
  </si>
  <si>
    <t>RP-Core-Services</t>
  </si>
  <si>
    <t>Storage Replication Adapter Name</t>
  </si>
  <si>
    <t>Storage Array Management IP Address</t>
  </si>
  <si>
    <t>Storage Array Management Admin User</t>
  </si>
  <si>
    <t>Storage Array Management Admin Password Known</t>
  </si>
  <si>
    <t>Description</t>
  </si>
  <si>
    <t>vSwitch0</t>
  </si>
  <si>
    <t>PG-Protection-Group-1</t>
  </si>
  <si>
    <t>PG-Protection-Group-2</t>
  </si>
  <si>
    <t>SMTP</t>
  </si>
  <si>
    <t>Event</t>
  </si>
  <si>
    <t>Action</t>
  </si>
  <si>
    <t>Extra</t>
  </si>
  <si>
    <t>SNMP</t>
  </si>
  <si>
    <t>Run Script</t>
  </si>
  <si>
    <t>No connection to VR Server</t>
  </si>
  <si>
    <t>RPO restored</t>
  </si>
  <si>
    <t>RPO violated</t>
  </si>
  <si>
    <t>Sync aborted</t>
  </si>
  <si>
    <t>Sync failed to start</t>
  </si>
  <si>
    <t>Sync started</t>
  </si>
  <si>
    <t>Unquiesced crash consistent sync completed</t>
  </si>
  <si>
    <t>7.1.1</t>
  </si>
  <si>
    <t>7.2.1</t>
  </si>
  <si>
    <t>7.2.2</t>
  </si>
  <si>
    <t>7.2.3</t>
  </si>
  <si>
    <t>7.2.4</t>
  </si>
  <si>
    <t>Recovery Plan Steps</t>
  </si>
  <si>
    <t>Recovery Plan Name:</t>
  </si>
  <si>
    <t>Resource Mappings</t>
  </si>
  <si>
    <t>Folder Mappings</t>
  </si>
  <si>
    <t>Network Mappings</t>
  </si>
  <si>
    <t>vCenter SRM Database DSN Description</t>
  </si>
  <si>
    <t>vCenter Server Database DSN Description</t>
  </si>
  <si>
    <t>vCenter SRM Database Authentication</t>
  </si>
  <si>
    <t>RP-Service-Tier1</t>
  </si>
  <si>
    <t>RP-Service-Tier2</t>
  </si>
  <si>
    <t>RP-Service-Tier1-Platinum</t>
  </si>
  <si>
    <t>RP-Service-Tier2-Gold</t>
  </si>
  <si>
    <t>RP-Test &amp; Dev-Services</t>
  </si>
  <si>
    <t>vCenter SRM Database Version</t>
  </si>
  <si>
    <t>Recovery Site – Site B</t>
  </si>
  <si>
    <t>Organization</t>
  </si>
  <si>
    <t>Organization Unit</t>
  </si>
  <si>
    <t>Source
switch
Name</t>
  </si>
  <si>
    <t>N/A</t>
  </si>
  <si>
    <t>vCenter Server System Subnet</t>
  </si>
  <si>
    <t>System-Type</t>
  </si>
  <si>
    <t>Physical</t>
  </si>
  <si>
    <t>Yes/No</t>
  </si>
  <si>
    <t>vCenter Server Database System Subnet</t>
  </si>
  <si>
    <t>Database Type</t>
  </si>
  <si>
    <t>Oracle</t>
  </si>
  <si>
    <t>Microsoft SQL</t>
  </si>
  <si>
    <t>DB2</t>
  </si>
  <si>
    <t>vCenter SRM Server Subnet</t>
  </si>
  <si>
    <t>vCenter SRM Database System Subnet</t>
  </si>
  <si>
    <t>Storage Array Management Subnet</t>
  </si>
  <si>
    <t>Protected Site – Site A</t>
  </si>
  <si>
    <t>Command / Message / Comment</t>
  </si>
  <si>
    <t>5.1.1</t>
  </si>
  <si>
    <t>5.1.3</t>
  </si>
  <si>
    <t>5.1.4</t>
  </si>
  <si>
    <t>9.1.1</t>
  </si>
  <si>
    <t>9.1.2</t>
  </si>
  <si>
    <t>9.1.3</t>
  </si>
  <si>
    <t>9.1.4</t>
  </si>
  <si>
    <t>10.1.1</t>
  </si>
  <si>
    <t>10.1.2</t>
  </si>
  <si>
    <t>10.1.3</t>
  </si>
  <si>
    <t>10.1.4</t>
  </si>
  <si>
    <t>11.1
11.2</t>
  </si>
  <si>
    <t>11.1.1</t>
  </si>
  <si>
    <t>11.1.2</t>
  </si>
  <si>
    <t>11.1.3</t>
  </si>
  <si>
    <t>11.1.4</t>
  </si>
  <si>
    <t>Verify that DNS services and Microsoft SQL Server services have started without any errors.</t>
  </si>
  <si>
    <t>vCenter SRM Administrators Email Address (Alternative)</t>
  </si>
  <si>
    <t>Target vSwitch
Name</t>
  </si>
  <si>
    <t>Target Test vSwitch Name</t>
  </si>
  <si>
    <t>Target
Recovery Port Group</t>
  </si>
  <si>
    <t>Target
Test Port Group</t>
  </si>
  <si>
    <t>Storage on
replicated LUN?</t>
  </si>
  <si>
    <t>Recovery Placeholder
VMFS</t>
  </si>
  <si>
    <t>VCS_USER</t>
  </si>
  <si>
    <t>SRM_USER</t>
  </si>
  <si>
    <t>dc1-vcsm-001</t>
  </si>
  <si>
    <t>See password database</t>
  </si>
  <si>
    <t>vCenter Server Database System Default Gateway</t>
  </si>
  <si>
    <t>vCenter Server System Default Gateway</t>
  </si>
  <si>
    <t>vCenter Server Database OS Type</t>
  </si>
  <si>
    <t>n/a</t>
  </si>
  <si>
    <t>CIM_SRM</t>
  </si>
  <si>
    <t>CIM_VCS</t>
  </si>
  <si>
    <t>vCenter SRM System Default Gateway</t>
  </si>
  <si>
    <t>SRM Certificates</t>
  </si>
  <si>
    <t>CA Signed</t>
  </si>
  <si>
    <t>Authentication</t>
  </si>
  <si>
    <t>Windows Authentication</t>
  </si>
  <si>
    <t>Storage Array Default Gateway</t>
  </si>
  <si>
    <t>Storage Array model</t>
  </si>
  <si>
    <t>SRMAdmin</t>
  </si>
  <si>
    <t>Vendor Name</t>
  </si>
  <si>
    <t>Vendor Model</t>
  </si>
  <si>
    <t>Vendor-SRA-Name</t>
  </si>
  <si>
    <t>Protection Group PG-Protection-Group-1</t>
  </si>
  <si>
    <t>vm001.corp.local</t>
  </si>
  <si>
    <t>vm001.corp.local
vm002.corp.local</t>
  </si>
  <si>
    <t>vm002.corp.local</t>
  </si>
  <si>
    <t>5.1
5.2</t>
  </si>
  <si>
    <t>5.2.1</t>
  </si>
  <si>
    <t>5.2.2</t>
  </si>
  <si>
    <t>5.2.3</t>
  </si>
  <si>
    <t>5.2.4</t>
  </si>
  <si>
    <t>5.1.2</t>
  </si>
  <si>
    <t>vm003.corp.local</t>
  </si>
  <si>
    <t>vm004.corp.local</t>
  </si>
  <si>
    <t>vm005.corp.local</t>
  </si>
  <si>
    <t>vm003.corp.local
vm004.corp.local</t>
  </si>
  <si>
    <t>7.1
7.2</t>
  </si>
  <si>
    <t>vm006.corp.local</t>
  </si>
  <si>
    <t>vm007.corp.local</t>
  </si>
  <si>
    <t>Network</t>
  </si>
  <si>
    <t>Configuration</t>
  </si>
  <si>
    <t>Configuration Mode</t>
  </si>
  <si>
    <t>Configure using the embedded database</t>
  </si>
  <si>
    <t>Manual configuration</t>
  </si>
  <si>
    <t>Configure from an existing VRM database</t>
  </si>
  <si>
    <t>vCenter Server Address</t>
  </si>
  <si>
    <t>vCenter Server Port</t>
  </si>
  <si>
    <t>vCenter Server Admin Mail</t>
  </si>
  <si>
    <t>SSL Policy</t>
  </si>
  <si>
    <t>Any</t>
  </si>
  <si>
    <t>Accept only SSL Certificates</t>
  </si>
  <si>
    <t>VR Database Type</t>
  </si>
  <si>
    <t>SQL Server</t>
  </si>
  <si>
    <t>Group Membership</t>
  </si>
  <si>
    <t>Machine ID</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</si>
  <si>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</si>
  <si>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</si>
  <si>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</si>
  <si>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</si>
  <si>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</si>
  <si>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</si>
  <si>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</si>
  <si>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</si>
  <si>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</si>
  <si>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</si>
  <si>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</si>
  <si>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</si>
  <si>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</si>
  <si>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</si>
  <si>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</si>
  <si>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</si>
  <si>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</si>
  <si>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</si>
  <si>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</si>
  <si>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</si>
  <si>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</si>
  <si>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</si>
  <si>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</si>
  <si>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</si>
  <si>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</si>
  <si>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</si>
  <si>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</si>
  <si>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</si>
  <si>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</si>
  <si>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</si>
  <si>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</si>
  <si>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</si>
  <si>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</si>
  <si>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</si>
  <si>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</si>
  <si>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</si>
  <si>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</si>
  <si>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</si>
  <si>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</si>
  <si>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</si>
  <si>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</si>
  <si>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</si>
  <si>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</si>
  <si>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</si>
  <si>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</si>
  <si>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</si>
  <si>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</si>
  <si>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</si>
  <si>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</si>
  <si>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</si>
  <si>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</si>
  <si>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</si>
  <si>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</si>
  <si>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</si>
  <si>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</si>
  <si>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</si>
  <si>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</si>
  <si>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</si>
  <si>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</si>
  <si>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</si>
  <si>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</si>
  <si>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</si>
  <si>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</si>
  <si>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</si>
  <si>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</si>
  <si>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</si>
  <si>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</si>
  <si>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</si>
  <si>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</si>
  <si>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</si>
  <si>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</si>
  <si>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</si>
  <si>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</si>
  <si>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</si>
  <si>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</si>
  <si>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</si>
  <si>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</si>
  <si>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</si>
  <si>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</si>
  <si>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</si>
  <si>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</si>
  <si>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</si>
  <si>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</si>
  <si>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</si>
  <si>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</si>
  <si>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</si>
  <si>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</si>
  <si>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</si>
  <si>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</si>
  <si>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</si>
  <si>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</si>
  <si>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</si>
  <si>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</si>
  <si>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</si>
  <si>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</si>
  <si>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</si>
  <si>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</si>
  <si>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</si>
  <si>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</si>
  <si>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</si>
  <si>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Site Name</t>
  </si>
  <si>
    <t>Protected Site Resource</t>
  </si>
  <si>
    <t>Recovery Site Resource</t>
  </si>
  <si>
    <t>Recovery Site Path</t>
  </si>
  <si>
    <t>dc1-vcsm-001/</t>
  </si>
  <si>
    <t>Cluster 01</t>
  </si>
  <si>
    <t>Protected VMs</t>
  </si>
  <si>
    <t>dc2-vcsm-001/</t>
  </si>
  <si>
    <t>dc2-vcsm-001/Datacenter 2/Cluster 01</t>
  </si>
  <si>
    <t>VM Network</t>
  </si>
  <si>
    <t>VM Traffic</t>
  </si>
  <si>
    <t>VM Access</t>
  </si>
  <si>
    <t>VM Recovery</t>
  </si>
  <si>
    <t>Placeholder Datastores</t>
  </si>
  <si>
    <t>Datastore</t>
  </si>
  <si>
    <t>Host / Cluster</t>
  </si>
  <si>
    <t>Datastore 1</t>
  </si>
  <si>
    <t>dc2-vcsm-001</t>
  </si>
  <si>
    <t>dc1-vcsm-001/Datacenter 1/Cluster 01</t>
  </si>
  <si>
    <t>dc2-vcsm-001/Datacenter 2/Recovery Site</t>
  </si>
  <si>
    <t>dc2-vcsm-001/Datacenter 2</t>
  </si>
  <si>
    <t>dc1-vcsm-001/Datacenter 1/Recovery Site</t>
  </si>
  <si>
    <t>dc1-vcsm-001/Datacenter 1</t>
  </si>
  <si>
    <t>Protection Group Type</t>
  </si>
  <si>
    <t>Datastore Groups</t>
  </si>
  <si>
    <t>vSphere Replication Protection Group</t>
  </si>
  <si>
    <t>Datastore 2-SRM</t>
  </si>
  <si>
    <t>Array Based Protection Group</t>
  </si>
  <si>
    <t>Datastore Mappings (vSphere Replication tab)</t>
  </si>
  <si>
    <t>Source Datastore</t>
  </si>
  <si>
    <t>Target Datastore</t>
  </si>
  <si>
    <t>Datastore Mappings (vSphere Replication)</t>
  </si>
  <si>
    <t>Storage Replication type (ABR VS HBR)</t>
  </si>
  <si>
    <t>dc1-vcsm-001/Datacenter 1/</t>
  </si>
  <si>
    <t>vmkX</t>
  </si>
  <si>
    <t>vSphere Replication traffic port</t>
  </si>
  <si>
    <t>Data center 1</t>
  </si>
  <si>
    <t>vSphere Replication Manager Host</t>
  </si>
  <si>
    <t>vSphere Replication Manager Site Name</t>
  </si>
  <si>
    <t>Server
Host name</t>
  </si>
  <si>
    <t>vSphere Replication Database Configuration</t>
  </si>
  <si>
    <t>vSphere Replication Database Type</t>
  </si>
  <si>
    <t>vSphere Replication Database Host</t>
  </si>
  <si>
    <t>vSphere Replication Database Port</t>
  </si>
  <si>
    <t>vSphere Replication Database Username</t>
  </si>
  <si>
    <t>vSphere Replication Database Password</t>
  </si>
  <si>
    <t>vSphere Replication Database Name</t>
  </si>
  <si>
    <t>vSphere Data Protection Virtual Appliance</t>
  </si>
  <si>
    <t>vSphere Data Protection Server Hostname</t>
  </si>
  <si>
    <t>vSphere Data Protection Server Subnet</t>
  </si>
  <si>
    <t>vSphere Data Protection Server Default Gateway</t>
  </si>
  <si>
    <t>vSphere Data Protection Server Version</t>
  </si>
  <si>
    <t>vSphere Data Protection Server Replication Target</t>
  </si>
  <si>
    <t>Store Backup</t>
  </si>
  <si>
    <t>vSphere Data Protection Server Appliance Datastore</t>
  </si>
  <si>
    <t>Config Validation</t>
  </si>
  <si>
    <t>Virtual Machine Name</t>
  </si>
  <si>
    <t>Application</t>
  </si>
  <si>
    <t>Operating System</t>
  </si>
  <si>
    <t>vCPUs</t>
  </si>
  <si>
    <t>vRAM</t>
  </si>
  <si>
    <t>Storage</t>
  </si>
  <si>
    <t>Operating System Size</t>
  </si>
  <si>
    <t>App Size</t>
  </si>
  <si>
    <t>Time Zone</t>
  </si>
  <si>
    <t>IP Address</t>
  </si>
  <si>
    <t>Default GW</t>
  </si>
  <si>
    <t>Netmask</t>
  </si>
  <si>
    <t>DNS Server</t>
  </si>
  <si>
    <t>BCDR Components</t>
  </si>
  <si>
    <t>dc1-vcsm-001.corp.local</t>
  </si>
  <si>
    <t>dc2-vcsm-001.corp.local</t>
  </si>
  <si>
    <t>dc1-sqlm-001.corp.local</t>
  </si>
  <si>
    <t>dc2-sqlm-001.corp.local</t>
  </si>
  <si>
    <t>vCenter Server - Protected Site</t>
  </si>
  <si>
    <t>-</t>
  </si>
  <si>
    <t>vCenter Server System DNS Server</t>
  </si>
  <si>
    <t>vCenter Server Database System DNS Server</t>
  </si>
  <si>
    <t>dc1-srmm-001.corp.local</t>
  </si>
  <si>
    <t>dc2-srmm-001.corp.local</t>
  </si>
  <si>
    <t>dc1-vdpa-001.corp.local</t>
  </si>
  <si>
    <t>dc2-vdpa-001.corp.local</t>
  </si>
  <si>
    <t>vCenter SRM System DNS Server</t>
  </si>
  <si>
    <t>donotreply-srm@corp.local</t>
  </si>
  <si>
    <t>it-support@corp.local</t>
  </si>
  <si>
    <t>Data Center 1</t>
  </si>
  <si>
    <t>Data Center 2</t>
  </si>
  <si>
    <t>Storage Array DNS Server</t>
  </si>
  <si>
    <t>vCenter Server Database - Protected Site</t>
  </si>
  <si>
    <t>dc1-array-01.corp.local</t>
  </si>
  <si>
    <t>dc2-array-01.corp.local</t>
  </si>
  <si>
    <t>Business Continuity and Disaster Recovery Workload Summary</t>
  </si>
  <si>
    <t>vSphere Data Protection Server DNS Server</t>
  </si>
  <si>
    <t>vSphere Replication Server DNS Server</t>
  </si>
  <si>
    <t>vSphere Replication Server Subnet</t>
  </si>
  <si>
    <t>vSphere Replication Server Hostname</t>
  </si>
  <si>
    <t>vSphere Replication Server Default Gateway</t>
  </si>
  <si>
    <t>vSphere Replication Server Version</t>
  </si>
  <si>
    <t>vSphere Replication Server Admin User</t>
  </si>
  <si>
    <t>vSphere Replication Server Admin User Password Known</t>
  </si>
  <si>
    <t>dc1-vsra-001.corp.local</t>
  </si>
  <si>
    <t>dc2-vsra-001.corp.local</t>
  </si>
  <si>
    <t>vSRAdmin</t>
  </si>
  <si>
    <t>vSRDBAdmin</t>
  </si>
  <si>
    <t>CIM_VSR</t>
  </si>
  <si>
    <t>SUSE</t>
  </si>
  <si>
    <t>Backup Job Name</t>
  </si>
  <si>
    <t>Retention Policy</t>
  </si>
  <si>
    <t>Backup Policies</t>
  </si>
  <si>
    <t>Test-VM</t>
  </si>
  <si>
    <t>Job Type</t>
  </si>
  <si>
    <t>Guest Images</t>
  </si>
  <si>
    <t xml:space="preserve">Schedule </t>
  </si>
  <si>
    <t>Daily</t>
  </si>
  <si>
    <t>datastore-1</t>
  </si>
  <si>
    <t>vCenter SRM Database System Default Gateway</t>
  </si>
  <si>
    <t>vCenter SRM Database System DNS Servers</t>
  </si>
  <si>
    <t>vSphere Replication Server Operating System Name</t>
  </si>
  <si>
    <t>vSphere Replication Server IP Address</t>
  </si>
  <si>
    <t>vSphere Replication Server Configuration</t>
  </si>
  <si>
    <t>Recovery plan has received an answer to its prompt.</t>
  </si>
  <si>
    <t>Recovery plan is displaying a prompt and is waiting for user input.</t>
  </si>
  <si>
    <t>Removed protection group.</t>
  </si>
  <si>
    <t>Reconfigured protection group.</t>
  </si>
  <si>
    <t>Created protection group.</t>
  </si>
  <si>
    <t>Discovered replicated datastore.</t>
  </si>
  <si>
    <t>Failed to ping replicated array pair.</t>
  </si>
  <si>
    <t>Ping for replicated array pair succeeded.</t>
  </si>
  <si>
    <t>Synchronize Storage.</t>
  </si>
  <si>
    <t>Restore Hosts from Standby.</t>
  </si>
  <si>
    <t>Suspend Noncritical VMs at Recovery Site.</t>
  </si>
  <si>
    <t>Power on Priority 1 VMs.</t>
  </si>
  <si>
    <t>Create Writable Storage Snapshot.</t>
  </si>
  <si>
    <t>Prompt:  Verify Database Services are Restored.</t>
  </si>
  <si>
    <t>Power on Priority 2 VMs.</t>
  </si>
  <si>
    <t>Prompt:  Verify Services have started.</t>
  </si>
  <si>
    <t>Power on Priority 3 VMs.</t>
  </si>
  <si>
    <t>Power on Priority 4 VMs.</t>
  </si>
  <si>
    <t>Power on Priority 5 VMs.</t>
  </si>
  <si>
    <t>Wait for VMware Tools.</t>
  </si>
  <si>
    <t>Power On.</t>
  </si>
  <si>
    <t>Configure Test Network.</t>
  </si>
  <si>
    <t>Configure Storage.</t>
  </si>
  <si>
    <t>Check that the services have started OK.</t>
  </si>
  <si>
    <t>Use the + checkbox on the left hand side to expand this section to display the individual VM details.</t>
  </si>
  <si>
    <t>vSphere Replication Appliance Components</t>
  </si>
  <si>
    <t>N</t>
  </si>
  <si>
    <t xml:space="preserve">[VR]Target Site </t>
  </si>
  <si>
    <t>[VR]Target VR Server</t>
  </si>
  <si>
    <t>[VR]Quiescing OS</t>
  </si>
  <si>
    <t>[VR]Instances per day</t>
  </si>
  <si>
    <t>[VR]Period</t>
  </si>
  <si>
    <t>60 (days)</t>
  </si>
  <si>
    <t>vSphere Data Protection Server  IP Address</t>
  </si>
  <si>
    <t>Store Backup Datastore Name</t>
  </si>
  <si>
    <t>UnknownStatusEvent</t>
  </si>
  <si>
    <t>Unknown status</t>
  </si>
  <si>
    <t>RemoteSiteDownEvent</t>
  </si>
  <si>
    <t>Remote site down</t>
  </si>
  <si>
    <t>RemoteSitePingFailedEvent</t>
  </si>
  <si>
    <t>Remote site ping failed</t>
  </si>
  <si>
    <t>Failures at the remote site or network connectivity problems.</t>
  </si>
  <si>
    <t>RemoteSiteCreatedEvent</t>
  </si>
  <si>
    <t>Remote site created</t>
  </si>
  <si>
    <t>Local site has been successfully paired with the remote site.</t>
  </si>
  <si>
    <t>RemoteSiteUpEvent</t>
  </si>
  <si>
    <t>Remote site up</t>
  </si>
  <si>
    <t>RemoteSiteDeletedEvent</t>
  </si>
  <si>
    <t>Remote site deleted</t>
  </si>
  <si>
    <t>HbrGroupVmAssociatedEvent</t>
  </si>
  <si>
    <t>HbrGroupVmDisassociatedEvent</t>
  </si>
  <si>
    <t>LocalHmsConnectionDownEvent</t>
  </si>
  <si>
    <t>LocalHmsConnectionUpEvent</t>
  </si>
  <si>
    <t>LocalHmsPingFailedEvent</t>
  </si>
  <si>
    <t>LocalQsConnectionDownEvent</t>
  </si>
  <si>
    <t>The local inventory service is down</t>
  </si>
  <si>
    <t>LocalQsConnectionUpEvent</t>
  </si>
  <si>
    <t>The connection to the local inventory service is restored</t>
  </si>
  <si>
    <t>LocalQsPingFailedEvent</t>
  </si>
  <si>
    <t>The local inventory service is not responding</t>
  </si>
  <si>
    <t>LowDiskSpaceEvent</t>
  </si>
  <si>
    <t>Low disk space</t>
  </si>
  <si>
    <t>Free disk space on the local site is low.</t>
  </si>
  <si>
    <t>LowMemoryEvent</t>
  </si>
  <si>
    <t>Low memory</t>
  </si>
  <si>
    <t>Available memory on the local site is low.</t>
  </si>
  <si>
    <t>Site Recovery Manager Server status is not available</t>
  </si>
  <si>
    <t>Site Recovery Manager Server has lost its connection with the remote Site Recovery Manager Server.</t>
  </si>
  <si>
    <t>Site Recovery Manager Server re-establishes its connection with the remote Site Recovery Manager Server.</t>
  </si>
  <si>
    <t>Remote Site Recovery Manager site has been deleted.</t>
  </si>
  <si>
    <t>vSphere Replication replicated virtual machine is added to a protection group</t>
  </si>
  <si>
    <t>A virtual machine replicated by vSphere Replication is added to a protection group.</t>
  </si>
  <si>
    <t>vSphere Replication replicated virtual machine is removed from a protection group</t>
  </si>
  <si>
    <t>A virtual machine replicated by vSphere Replication is removed from a protection group.</t>
  </si>
  <si>
    <t>Local vSphere Replication Server is down</t>
  </si>
  <si>
    <t>Repeated connection attempts to vSphere Replication fail.</t>
  </si>
  <si>
    <t>Connection to vSphere Replication is successful.</t>
  </si>
  <si>
    <t>The local vSphere Replication Server is not responding</t>
  </si>
  <si>
    <t>Failure to establish connection to the local vSphere Replication Server</t>
  </si>
  <si>
    <t>Unable to connect to the local inventory service server. You can specify the number of internal pings to skip before Site Recovery Manager throwsLocalQsConnectionDownEvent by adding &lt;connections&gt;&lt;qsPanicDelay&gt;integer&lt;/qsPanicDelay&gt;&lt;/connections&gt; in the vmware-dr.xml configuration file.</t>
  </si>
  <si>
    <t>Connection to the local inventory server is successful. You can specify the interval between pings from Site Recovery Manager to the inventory service by adding &lt;connections&gt;&lt;qsPingInterval&gt;number of seconds&lt;/qsPingInterval&gt;&lt;/connections&gt; in thevmware-dr.xml configuration file.</t>
  </si>
  <si>
    <t>Connection attempt to the local inventory service fails. You can specify the number of internal pings to skip before Site Recovery Manager throwsLocalQsPingFailedEvent by adding &lt;connections&gt;&lt;qsPingFailedDelay&gt;integer&lt;/qsPingFailedDelay&gt;&lt;/connections&gt; in the vmware-dr.xml configuration file.</t>
  </si>
  <si>
    <t>Site Status Events</t>
  </si>
  <si>
    <t>Protection Group Events</t>
  </si>
  <si>
    <t>CreatedEvent</t>
  </si>
  <si>
    <t>Posted on both vCenter Servers in the completion of the Commit phase of creating a protection group.</t>
  </si>
  <si>
    <t>RemovedEvent</t>
  </si>
  <si>
    <t>Posted on both vCenter Servers in the completion of the Commit phase of removing a protection group.</t>
  </si>
  <si>
    <t>ReconfiguredEvent</t>
  </si>
  <si>
    <t>Posted on both vCenter Servers in the completion of the Commit phase of reconfiguring a protection group.</t>
  </si>
  <si>
    <t>ProtectedVmCreatedEvent</t>
  </si>
  <si>
    <t>Virtual machine in group is configured for protection.</t>
  </si>
  <si>
    <t>Posted on both vCenter Servers in the completion of the Commit phase of the protection of a virtual machine.</t>
  </si>
  <si>
    <t>ProtectedVmRemovedEvent</t>
  </si>
  <si>
    <t>Virtual machine in group is no longer configured for protection.</t>
  </si>
  <si>
    <t>Posted on both vCenter Servers in the completion of the Commit phase of unprotecting a virtual machine.</t>
  </si>
  <si>
    <t>ProtectedVmReconfiguredProtectionSettingsEvent</t>
  </si>
  <si>
    <t>Reconfigured protection settings for virtual machine.</t>
  </si>
  <si>
    <t>Posted on both vCenter Servers in the completion of the Commit phase of reconfiguring virtual machine protection settings.</t>
  </si>
  <si>
    <t>ProtectedVmReconfiguredRecoveryLocationSettingsEvent</t>
  </si>
  <si>
    <t>Reconfigured recovery location settings for virtual machine.</t>
  </si>
  <si>
    <t>PlaceholderVmCreatedEvent</t>
  </si>
  <si>
    <t>PlaceholderVmCreatedFromOldProductionVmEvent</t>
  </si>
  <si>
    <t>The placeholder virtual machine was created in the vCenter Server inventory using the identity of the old protected virtual machine.</t>
  </si>
  <si>
    <t>Cause</t>
  </si>
  <si>
    <t>VmFullyProtectedEvent</t>
  </si>
  <si>
    <t>Virtual machine in group: Unresolved devices have all been resolved.</t>
  </si>
  <si>
    <t>A protected virtual machine's previously unresolved devices have all been resolved.</t>
  </si>
  <si>
    <t>VmNotFullyProtectedEvent</t>
  </si>
  <si>
    <t>Virtual machine in group: One or more devices need to be configured for protection.</t>
  </si>
  <si>
    <t>PlaceholderVmUnexpectedlyDeletedEvent</t>
  </si>
  <si>
    <t>Recovery Events</t>
  </si>
  <si>
    <t>RecoveryVmBegin</t>
  </si>
  <si>
    <t>Recovery plan has begun recovering the specified virtual machine.</t>
  </si>
  <si>
    <t>Signaled when the recovery virtual machine was successfully created. If some error occurred before the virtual machine ID is known the event is not fired.</t>
  </si>
  <si>
    <t>RecoveryVmEnd</t>
  </si>
  <si>
    <t>Recovery plan has completed recovering the virtual machine.</t>
  </si>
  <si>
    <t>Signaled after the last post-power on script has completed, or after a recovery-stopping error has occurred for the virtual machine.</t>
  </si>
  <si>
    <t>PlanCreated</t>
  </si>
  <si>
    <t>PlanDestroy</t>
  </si>
  <si>
    <t>Recovery plan has been destroyed.</t>
  </si>
  <si>
    <t>Signaled when a plan has been deleted from the site. Note that on the site where the plan has been requested to deleted there can be a significant delay, while it waits for the plan to be deleted at the other site. It will be sent to each vCenter Server instance where the plan is hosted.</t>
  </si>
  <si>
    <t>PlanEdit</t>
  </si>
  <si>
    <t>Recovery plan was changed.</t>
  </si>
  <si>
    <t>Signaled when an existing plan is edited.</t>
  </si>
  <si>
    <t>PlanExecTestBegin</t>
  </si>
  <si>
    <t>Recovery plan has begun a test.</t>
  </si>
  <si>
    <t>Signaled on the recovery site when a recovery test is initiated.</t>
  </si>
  <si>
    <t>PlanExecTestEnd</t>
  </si>
  <si>
    <t>Recovery plan has completed a test.</t>
  </si>
  <si>
    <t>Signaled on the recovery site when a recovery test has completed.</t>
  </si>
  <si>
    <t>PlanExecCleanupBegin</t>
  </si>
  <si>
    <t>Recovery plan has begun a test cleanup.</t>
  </si>
  <si>
    <t>Signaled on the recovery site when a test cleanup is initiated.</t>
  </si>
  <si>
    <t>PlanExecCleanupEnd</t>
  </si>
  <si>
    <t>Recovery plan has completed a test cleanup.</t>
  </si>
  <si>
    <t>Signaled on the recovery site when a test cleanup has completed.</t>
  </si>
  <si>
    <t>PlanExecBegin</t>
  </si>
  <si>
    <t>Recovery plan has begun a recovery.</t>
  </si>
  <si>
    <t>Signaled on the recovery site when a recovery is initiated.</t>
  </si>
  <si>
    <t>PlanExecEnd</t>
  </si>
  <si>
    <t>Recovery plan has completed a recovery.</t>
  </si>
  <si>
    <t>Signaled on the recovery site when a recovery has completed.</t>
  </si>
  <si>
    <t>PlanExecReprotectBegin</t>
  </si>
  <si>
    <t>Recovery plan has begun a reprotect operation.</t>
  </si>
  <si>
    <t>Signaled on the recovery site when a reprotect is initiated.</t>
  </si>
  <si>
    <t>PlanExecReprotectEnd</t>
  </si>
  <si>
    <t>Recovery plan has completed a reprotect operation.</t>
  </si>
  <si>
    <t>Signaled on the recovery site when a reprotect has completed.</t>
  </si>
  <si>
    <t>PlanPromptDisplay</t>
  </si>
  <si>
    <t>Signaled on the recovery site when a prompt step is encountered. The key is a unique identifier for the prompt.</t>
  </si>
  <si>
    <t>PlanPromptResponse</t>
  </si>
  <si>
    <t>Signaled on the recovery site when a prompt step is closed.</t>
  </si>
  <si>
    <t>PlanServerCommandBegin</t>
  </si>
  <si>
    <t>Recovery plan has started to run a command on the Site Recovery Manager Server machine.</t>
  </si>
  <si>
    <t>PlanServerCommandEnd</t>
  </si>
  <si>
    <t>Recovery plan has completed executing a command on the Site Recovery Manager Server machine.</t>
  </si>
  <si>
    <t>PlanVmCommandBegin</t>
  </si>
  <si>
    <t>Recovery plan has started to run a command on a recovered virtual machine.</t>
  </si>
  <si>
    <t>Signaled on the recovery site when Site Recovery Manager has started to run a callout command on a recovered virtual machine.</t>
  </si>
  <si>
    <t>PlanVmCommandEnd</t>
  </si>
  <si>
    <t>Recovery plan has completed executing a command on a recovered virtual machine.</t>
  </si>
  <si>
    <t>Signaled on the recovery site when Site Recovery Manager has finished running a callout command on a recovered virtual machine.</t>
  </si>
  <si>
    <t>Storage and Storage Provider Events</t>
  </si>
  <si>
    <t>StorageAdaptLoadEvent</t>
  </si>
  <si>
    <t>Loaded the specified SRA.</t>
  </si>
  <si>
    <t>Site Recovery Manager detected new SRA either during startup or during user-initiated SRAs reload.</t>
  </si>
  <si>
    <t>StorageAdaptReloadFailEvent</t>
  </si>
  <si>
    <t>Failed to load SRA from the specified path.</t>
  </si>
  <si>
    <t>Site Recovery Manager failed to reload previously known SRA either during startup or during user-initiated SRAs reload.</t>
  </si>
  <si>
    <t>StorageAdaptChangeEvent</t>
  </si>
  <si>
    <t>Loaded new version of the specified SRA.</t>
  </si>
  <si>
    <t>Site Recovery Manager detected that previously known SRA was upgraded.</t>
  </si>
  <si>
    <t>Array Manager Events</t>
  </si>
  <si>
    <t>SAManagerAddedEvent</t>
  </si>
  <si>
    <t>Created the specified array manager using the specified SRA.</t>
  </si>
  <si>
    <t>User added an Array Manager.</t>
  </si>
  <si>
    <t>SAManagerRemovedEvent</t>
  </si>
  <si>
    <t>Deleted the specified array manager.</t>
  </si>
  <si>
    <t>User removed an Array Manager.</t>
  </si>
  <si>
    <t>SAManagerReconfigEvent</t>
  </si>
  <si>
    <t>Reconfigured the specified array manager.</t>
  </si>
  <si>
    <t>User edited Array Manager properties.</t>
  </si>
  <si>
    <t>SAManagerPingOkEvent</t>
  </si>
  <si>
    <t>Ping for the specified array manager succeeded.</t>
  </si>
  <si>
    <t>Site Recovery Manager Server successfully pinged an Array Manager.</t>
  </si>
  <si>
    <t>SAManagerPingFailEvent</t>
  </si>
  <si>
    <t>Failed to ping the specified array manager.</t>
  </si>
  <si>
    <t>An error occurred during Array Manager ping.</t>
  </si>
  <si>
    <t>Array Pair Events</t>
  </si>
  <si>
    <t>SAPairDiscoveredEvent</t>
  </si>
  <si>
    <t>Discovered replicated array pair with Array Manager.</t>
  </si>
  <si>
    <t>User created Array Manager which discovered replicated array pairs.</t>
  </si>
  <si>
    <t>SAPairEnabledEvent</t>
  </si>
  <si>
    <t>Enabled replicated array pair with Array Manager.</t>
  </si>
  <si>
    <t>User enabled an Array Pair.</t>
  </si>
  <si>
    <t>SAPairDisabledEvent</t>
  </si>
  <si>
    <t>Disabled replicated array pair with Array Manager.</t>
  </si>
  <si>
    <t>User disabled an Array Pair.</t>
  </si>
  <si>
    <t>SAPairPingOkEvent</t>
  </si>
  <si>
    <t>Site Recovery Manager Server successfully pinged the array pair.</t>
  </si>
  <si>
    <t>SAPairPingFailEvent</t>
  </si>
  <si>
    <t>An error occurred during Array Pair ping.</t>
  </si>
  <si>
    <t>Datastore Events</t>
  </si>
  <si>
    <t>StorageDsDiscoveredEvent</t>
  </si>
  <si>
    <t>Site Recovery Manager Server discovered replicated datastore.</t>
  </si>
  <si>
    <t>StorageDsLostEvent</t>
  </si>
  <si>
    <t>Specified datastore is no longer replicated.</t>
  </si>
  <si>
    <t>User turned off replication of storage devices backing the datastore.</t>
  </si>
  <si>
    <t>StorageRdmDiscoveredEvent</t>
  </si>
  <si>
    <t>Discovered replicated RDM attached to specified virtual machine.</t>
  </si>
  <si>
    <t>Site Recovery Manager Server discovered replicated RDM. This is raised when you add an RDM disk to a protected virtual machine.</t>
  </si>
  <si>
    <t>StorageRdmLostEvent</t>
  </si>
  <si>
    <t>RDM attached to specified virtual machine is no longer replicated.</t>
  </si>
  <si>
    <t>User turned off replication of the LUN backing the RDM.</t>
  </si>
  <si>
    <t>Protection Events</t>
  </si>
  <si>
    <t>SPDsProtEvent</t>
  </si>
  <si>
    <t>Protected datastore in specified protection group.</t>
  </si>
  <si>
    <t>User included datastore in new or existing protection group.</t>
  </si>
  <si>
    <t>SPDsUnprotEvent</t>
  </si>
  <si>
    <t>Unprotected specified datastore.</t>
  </si>
  <si>
    <t>User removed datastore from protection group or deleted protection group which contained this datastore. This is raised if you unprotect a datastore either by removing it from a protection group or by removing the protection group.</t>
  </si>
  <si>
    <t>SPVmDiscoveredEvent</t>
  </si>
  <si>
    <t>Discovered replicated virtual machine.</t>
  </si>
  <si>
    <t>User created virtual machine on a replicated datastore.</t>
  </si>
  <si>
    <t>SPVmLostEvent</t>
  </si>
  <si>
    <t>Specified virtual machine is no longer replicated</t>
  </si>
  <si>
    <t>User migrated virtual machine off of the replicated datastore.</t>
  </si>
  <si>
    <t>SPDsProtMissingEvent</t>
  </si>
  <si>
    <t>Replicated datastore needs to be included in specified protection group but is included in an alternate protection group.</t>
  </si>
  <si>
    <t>This is raised if you have a datastore that needs to be merged and is still not protected. At the conflict event, the datastore is already protected.</t>
  </si>
  <si>
    <t>SPDsProtConflictEvent</t>
  </si>
  <si>
    <t>Replicated datastore needs to be included in specified protection group.</t>
  </si>
  <si>
    <t>SPDsReplicationLostEvent</t>
  </si>
  <si>
    <t>Datastore included in specified protection group is no longer replicated.</t>
  </si>
  <si>
    <t>User turned off replication for devices backing the datastore.</t>
  </si>
  <si>
    <t>SPGroupProtRestoredEvent</t>
  </si>
  <si>
    <t>Protection has been restored for specified protection group.</t>
  </si>
  <si>
    <t>The previous (non-empty) issues of a protection group are cleared.</t>
  </si>
  <si>
    <t>SPVmDsProtMissingEvent</t>
  </si>
  <si>
    <t>Datastore used by virtual machine needs to be included in specified protection group.</t>
  </si>
  <si>
    <t>If you add a datastore to a VM that is already protected by a protection group and this datastore is not part of this protection group, you need to add it.</t>
  </si>
  <si>
    <t>SPVmDsProtConflictEvent</t>
  </si>
  <si>
    <t>Datastore used by specified virtual machine needs to be added to specified protection group, but is currently in use by an alternate protection group.</t>
  </si>
  <si>
    <t>SPVmDsReplicationLostEvent</t>
  </si>
  <si>
    <t>Datastore used by specified virtual machine and included in specified protection group is no longer replicated.</t>
  </si>
  <si>
    <t>See description.</t>
  </si>
  <si>
    <t>SPVmProtRestoredEvent</t>
  </si>
  <si>
    <t>Protection for specified virtual machine in specified protection group has been restored.</t>
  </si>
  <si>
    <t>The previous (non-empty) issues for a protected virtual machine are cleared. The event will not be posted when issues related to non-protected virtual machine are cleared</t>
  </si>
  <si>
    <t>SPCgSpansProtGroupsEvent</t>
  </si>
  <si>
    <t>Specified consistency group spans specified protection groups.</t>
  </si>
  <si>
    <t>This is raised if you have two datastores protected in different protection groups but then later you merge them into a single consistency group on the array.</t>
  </si>
  <si>
    <t>SPCgDsMissingProtEvent</t>
  </si>
  <si>
    <t>Datastore from specified consistency group needs to be included in specified protection group.</t>
  </si>
  <si>
    <t>SPDsSpansConsistGroupsEvent</t>
  </si>
  <si>
    <t>Datastore spans devices from different consistency groups.</t>
  </si>
  <si>
    <t>This is raised if you have a datastore on top of multiple LUNs but these LUNs do not belong to the same consistency group.</t>
  </si>
  <si>
    <t>SPNfsDsUrlConflictEvent</t>
  </si>
  <si>
    <t>NFS datastores mounted from specified volume have different URLs mounted from the remote host. The remote path has the specified URL, while the datastore mounted from the other host has the specified URL.</t>
  </si>
  <si>
    <t>The same NFS volume is mounted using the different IP addresses of the same NFS server in two different datastores.</t>
  </si>
  <si>
    <t>vSphere Replication Events</t>
  </si>
  <si>
    <t>com.vmware.vcHms.replicationConfiguredEvent</t>
  </si>
  <si>
    <t>Sphere Replication configured</t>
  </si>
  <si>
    <t>Virtual machine is configured for vSphere Replication</t>
  </si>
  <si>
    <t>com.vmware.vcHms.replicationUnconfiguredEvent</t>
  </si>
  <si>
    <t>vSphere Replication unconfigured</t>
  </si>
  <si>
    <t>Virtual machine was unconfigured for vSphere Replication</t>
  </si>
  <si>
    <t>com.vmware.vcHms.hostConfiguredForHbrEvent</t>
  </si>
  <si>
    <t>Host configured for vSphere Replication</t>
  </si>
  <si>
    <t>com.vmware.vcHms.hostUnconfiguredForHbrEvent</t>
  </si>
  <si>
    <t>Host unconfigured for vSphere Replication</t>
  </si>
  <si>
    <t>com.vmware.vcHms.vmMissingReplicationConfigurationEvent</t>
  </si>
  <si>
    <t>Virtual machine is not configured for vSphere Replication</t>
  </si>
  <si>
    <t>com.vmware.vcHms.vmReplicationConfigurationRemovedEvent</t>
  </si>
  <si>
    <t>VM cleaned up from vSphere Replication</t>
  </si>
  <si>
    <t>Virtual machine cleaned up from vSphere Replication configuration</t>
  </si>
  <si>
    <t>com.vmware.vcHms.rpoViolatedEvent</t>
  </si>
  <si>
    <t>Virtual machine vSphere Replication RPO is violated by &lt;x&gt; minutes</t>
  </si>
  <si>
    <t>com.vmware.vcHms.rpoRestoredEvent</t>
  </si>
  <si>
    <t>Virtual machine vSphere Replication RPO is not longer violated</t>
  </si>
  <si>
    <t>com.vmware.vcHms.remoteSiteDownEvent</t>
  </si>
  <si>
    <t>Remote vSphere Replication site is disconnected</t>
  </si>
  <si>
    <t>com.vmware.vcHms.remoteSiteUpEvent</t>
  </si>
  <si>
    <t>Remote vSphere Replication site is connected</t>
  </si>
  <si>
    <t>com.vmware.vcHms.hbrDisconnectedEvent</t>
  </si>
  <si>
    <t>VR Server disconnected</t>
  </si>
  <si>
    <t>com.vmware.vcHms.hbrReconnectedEvent</t>
  </si>
  <si>
    <t>VR Server reconnected</t>
  </si>
  <si>
    <t>com.vmware.vcHms.replicationCleanedUpEvent</t>
  </si>
  <si>
    <t>Invalid vSphere Replication cleaned up</t>
  </si>
  <si>
    <t>com.vmware.vcHms.vmRecoveredEvent</t>
  </si>
  <si>
    <t>Virtual machine recovered from replica</t>
  </si>
  <si>
    <t>com.vmware.vcHms.datastoreInaccessibleEvent</t>
  </si>
  <si>
    <t>vSphere Replication cannot access datastore</t>
  </si>
  <si>
    <t>Datastore is not accessible for vSphere Replication Server</t>
  </si>
  <si>
    <t>com.vmware.vcHms.handledVmDiskAddEvent</t>
  </si>
  <si>
    <t>vSphere Replication handled a disk addition on a virtual machine</t>
  </si>
  <si>
    <t>com.vmware.vcHms.handledVmDiskRemoveEvent</t>
  </si>
  <si>
    <t>vSphere Replication handled a disk removal on a virtual machine</t>
  </si>
  <si>
    <t>com.vmware.vcHms.failedResolvingStoragePolicyEvent</t>
  </si>
  <si>
    <t>Failed to resolve storage policy</t>
  </si>
  <si>
    <t>Failed to resolve a specific storage policy for the provided storage profile ID &lt;profile ID&gt; and datastore with managed object ID &lt;Moid&gt;</t>
  </si>
  <si>
    <t>hbr.primary.SystemPausedReplication</t>
  </si>
  <si>
    <t>vSphere Replication paused</t>
  </si>
  <si>
    <t>vSphere Replication was paused as a result of a configuration change, such as a disk being added or reverting to a snapshot where disk states are different</t>
  </si>
  <si>
    <t>hbr.primary.InvalidVmReplicationConfigurationEvent</t>
  </si>
  <si>
    <t>Invalid vSphere Replication configuration</t>
  </si>
  <si>
    <t>Invalid vSphere Replication configuration</t>
  </si>
  <si>
    <t>hbr.primary.DeltaStartedEvent</t>
  </si>
  <si>
    <t>hbr.primary.AppQuiescedDeltaCompletedEvent</t>
  </si>
  <si>
    <t>Application consistent sync completed</t>
  </si>
  <si>
    <t>hbr.primary.FSQuiescedDeltaCompletedEvent</t>
  </si>
  <si>
    <t>File-system consistent sync completed</t>
  </si>
  <si>
    <t>hbr.primary.UnquiescedDeltaCompletedEvent</t>
  </si>
  <si>
    <t>Unquiesced crash consistent sync completed. Quiescing failed or virtual machine is powered off.</t>
  </si>
  <si>
    <t>hbr.primary.DeltaCompletedEvent</t>
  </si>
  <si>
    <t>Crash consistent sync completed</t>
  </si>
  <si>
    <t>hbr.primary.FailedToStartDeltaEvent</t>
  </si>
  <si>
    <t>hbr.primary.SyncStartedEvent</t>
  </si>
  <si>
    <t>Full-sync started</t>
  </si>
  <si>
    <t>hbr.primary.SyncCompletedEvent</t>
  </si>
  <si>
    <t>Full-sync completed</t>
  </si>
  <si>
    <t>hbr.primary.FailedToStartSyncEvent</t>
  </si>
  <si>
    <t>Full-sync failed to start</t>
  </si>
  <si>
    <t>hbr.primary.DeltaAbortedEvent</t>
  </si>
  <si>
    <t>hbr.primary.NoConnectionToHbrServerEvent</t>
  </si>
  <si>
    <t>hbr.primary.ConnectionRestoredToHbrServerEvent</t>
  </si>
  <si>
    <t>Connection to VR Server restored</t>
  </si>
  <si>
    <t>hbr.primary.VmReplicationConfigurationChangedEvent</t>
  </si>
  <si>
    <t>vSphere Replication configuration changed</t>
  </si>
  <si>
    <t>Category</t>
  </si>
  <si>
    <t>Event Target</t>
  </si>
  <si>
    <t>Info</t>
  </si>
  <si>
    <t>Virtual Machine</t>
  </si>
  <si>
    <t>Host System</t>
  </si>
  <si>
    <t>Folder</t>
  </si>
  <si>
    <t>Error</t>
  </si>
  <si>
    <t>Warning</t>
  </si>
  <si>
    <t>ProductionVmDeletedEvent</t>
  </si>
  <si>
    <t>ProductionVmInvalidEvent</t>
  </si>
  <si>
    <t>Virtual machine in group: Cannot resolve the file locations of the protected virtual machine for replication.</t>
  </si>
  <si>
    <t>Posted when the replication provider cannot find the protected virtual machine files in order to replicate them.</t>
  </si>
  <si>
    <t>Virtual machine in group: The protected virtual machine has been removed from the virtual machinewarevCenter Server inventory.</t>
  </si>
  <si>
    <t>Posted when a protected virtual machine is deleted or removed from the vCenter Server inventory.</t>
  </si>
  <si>
    <t>VMKernel port</t>
  </si>
  <si>
    <t>Platform Service Controller FQDN</t>
  </si>
  <si>
    <t>PSC_SiteA</t>
  </si>
  <si>
    <t>PSC_SiteB</t>
  </si>
  <si>
    <t>Site Recovery Manager – Protection Groups</t>
  </si>
  <si>
    <t>Site Recovery Manager Virtual Machines</t>
  </si>
  <si>
    <t>Site Recovery Manager - Protected Site</t>
  </si>
  <si>
    <t>Site Recovery Manager</t>
  </si>
  <si>
    <t>Site Recovery Manager Database</t>
  </si>
  <si>
    <t>vSphere Replication configuration has been changed</t>
  </si>
  <si>
    <t>vSphere Data Protection  Backup Job name</t>
  </si>
  <si>
    <t>The connection to the local vSphere Replication Server has been restored</t>
  </si>
  <si>
    <t>Posted on the protected site vCenter Server only on the successful completion of reconfiguring the recovery location settings for a protected virtual machine.</t>
  </si>
  <si>
    <t>The placeholder virtual machine was created in the vCenter Server inventory.</t>
  </si>
  <si>
    <t>Posted on the recovery site vCenter Server placeholder virtual machine is created as a result of protection, repair operation. .</t>
  </si>
  <si>
    <t>Posted on the protected site vCenter Server only upon device handling updating the recovery location settings with a non-empty unresolved Devices set. This can be triggered by changes to the protected virtual machine or during reprotect of a virtual machine.</t>
  </si>
  <si>
    <t>Virtual machine in group: The placeholder virtual machine was removed from the vCenter Server inventory.</t>
  </si>
  <si>
    <t>Posted on the recovery site vCenter Server when Site Recovery Manager detects that the placeholder virtual machine was unexpectedly deleted or removed from the vCenter Server inventory.</t>
  </si>
  <si>
    <t>Recovery plan hostname has been created.</t>
  </si>
  <si>
    <t>Signaled when a new plan is created. It is sent to each vCenter Server instance where the plan is hosted.</t>
  </si>
  <si>
    <t>Signaled on the recovery site when Site Recovery Manager has started to run a callout command on the Site Recovery Manager Server machine.</t>
  </si>
  <si>
    <t>Signaled on the recovery site when Site Recovery Manager has finished running a callout command on the Site Recovery Manager Server machine.</t>
  </si>
  <si>
    <t>Host is configured for vSphere Replication</t>
  </si>
  <si>
    <t>Host with managed object id &lt;Host Moid&gt; was unconfigured for vSphere Replication</t>
  </si>
  <si>
    <t>Virtual machine is experiencing problems with vSphere Replication and must be reconfigured</t>
  </si>
  <si>
    <t>Connection to the remote vSphere Replication site &lt;siteName&gt; is down</t>
  </si>
  <si>
    <t>Connection to the remote vSphere Replication site &lt;siteName&gt; is established</t>
  </si>
  <si>
    <t>vSphere Replication server &lt;VR Server&gt; disconnected</t>
  </si>
  <si>
    <t>vSphere Replication server &lt;VR Server&gt; reconnected</t>
  </si>
  <si>
    <t>Virtual machine &lt;VM name&gt; was removed from vCenter Server and its vSphere Replication state was cleaned up</t>
  </si>
  <si>
    <t>Recovered virtual machine &lt;VM Name&gt; from vSphere Replication image</t>
  </si>
  <si>
    <t>vSphere Replication detected and handled the addition of a disk to virtual machine &lt;VM name&gt;. Disks added are &lt;Disk name&gt;</t>
  </si>
  <si>
    <t>No connection to vSphere Replication Server</t>
  </si>
  <si>
    <t>Connection to vSphere Replication Server has been restored</t>
  </si>
  <si>
    <t>Remove App Ha</t>
  </si>
  <si>
    <t>Incorporated multi-site option for VMware vCenter Site Recovery Manager 5.8 in Workload Summary</t>
  </si>
  <si>
    <t>SAL Certificate Policy</t>
  </si>
  <si>
    <t>Storage Policy Mappings</t>
  </si>
  <si>
    <t>Virtual SAN Default Storage Policy</t>
  </si>
  <si>
    <t>PG-Protection-Group-3</t>
  </si>
  <si>
    <t>Storage Policy Protection Group</t>
  </si>
  <si>
    <t>Individual VMs (vSphere Replication)</t>
  </si>
  <si>
    <t>Datastore Groups (array-based replication)</t>
  </si>
  <si>
    <t>Storage Policies (array-based replication)</t>
  </si>
  <si>
    <t xml:space="preserve">   </t>
  </si>
  <si>
    <t xml:space="preserve">  </t>
  </si>
  <si>
    <t xml:space="preserve">Consultant, 
The following Recovery Plan has been included within the delivery kit as an example. Replace with customer-specific recovery steps. Delete this note after reading it. </t>
  </si>
  <si>
    <t xml:space="preserve">VVol No Requirements Policy   </t>
  </si>
  <si>
    <t>VVol No Requirements Policy</t>
  </si>
  <si>
    <t>VVOl No Requirements Policy</t>
  </si>
  <si>
    <t xml:space="preserve"> vSphere Components</t>
  </si>
  <si>
    <t xml:space="preserve"> vSphere Data Protection</t>
  </si>
  <si>
    <t>Site Recovery Manager Components</t>
  </si>
  <si>
    <t>Site Recovery Manager Alarms</t>
  </si>
  <si>
    <t>Roles and Credentials</t>
  </si>
  <si>
    <t>Appliance Usernames and Passwords (Built-In Accounts)</t>
  </si>
  <si>
    <t>Username</t>
  </si>
  <si>
    <t>Password</t>
  </si>
  <si>
    <t>root</t>
  </si>
  <si>
    <t>administrator@vshere.local</t>
  </si>
  <si>
    <r>
      <t>VMware vCenter</t>
    </r>
    <r>
      <rPr>
        <sz val="10.5"/>
        <color theme="1"/>
        <rFont val="Calibri"/>
        <family val="2"/>
        <scheme val="minor"/>
      </rPr>
      <t xml:space="preserve"> Single Sign-On</t>
    </r>
    <r>
      <rPr>
        <sz val="10.5"/>
        <color theme="1"/>
        <rFont val="Calibri"/>
        <family val="2"/>
        <scheme val="minor"/>
      </rPr>
      <t xml:space="preserve"> administrator account (default instance vsphere.local)</t>
    </r>
  </si>
  <si>
    <t>VMware1!</t>
  </si>
  <si>
    <t>Service Accounts</t>
  </si>
  <si>
    <t>Domain Join Service Account</t>
  </si>
  <si>
    <t>vCenter Service Account</t>
  </si>
  <si>
    <t>LDAP Service Account</t>
  </si>
  <si>
    <t>Active Directory service account for access LDAP</t>
  </si>
  <si>
    <t>vCenter Users</t>
  </si>
  <si>
    <t>Access</t>
  </si>
  <si>
    <t>Active Directory Group</t>
  </si>
  <si>
    <t>User Membership</t>
  </si>
  <si>
    <t>Active Directory group assigned to SDDC Administrators</t>
  </si>
  <si>
    <t>Active Directory group assigned to vCenter Administrators</t>
  </si>
  <si>
    <t>changeme</t>
  </si>
  <si>
    <t>vCenter Server Admin Account</t>
  </si>
  <si>
    <t>administrator@vsphere.local</t>
  </si>
  <si>
    <t>vSphere Data Protection Admin Account</t>
  </si>
  <si>
    <t>Site Recovery Manager Admin Account</t>
  </si>
  <si>
    <t xml:space="preserve"> VMware vCenter server administrator account (default instance vsphere.local)</t>
  </si>
  <si>
    <t>VMware Site Recovery Manager Service Account</t>
  </si>
  <si>
    <t>svc-domain</t>
  </si>
  <si>
    <t>svc-vcs</t>
  </si>
  <si>
    <t>svc-ldap</t>
  </si>
  <si>
    <t>svc-srm</t>
  </si>
  <si>
    <t>Active Directory Service Account for VMware Site Recovery Manager (option)</t>
  </si>
  <si>
    <t>192.168.0.20</t>
  </si>
  <si>
    <t>192.168.1.20</t>
  </si>
  <si>
    <t>255.255.255.0</t>
  </si>
  <si>
    <t>192.168.0.1</t>
  </si>
  <si>
    <t>192.168.1.1</t>
  </si>
  <si>
    <t>10.161.0.15,10.161.0.16</t>
  </si>
  <si>
    <t>192.168.0.21</t>
  </si>
  <si>
    <t>192.168.1.21</t>
  </si>
  <si>
    <t>Shared-Datastore</t>
  </si>
  <si>
    <t>dc1</t>
  </si>
  <si>
    <t>dc2</t>
  </si>
  <si>
    <t>administrators@corp.local</t>
  </si>
  <si>
    <t>administrator@corp.local</t>
  </si>
  <si>
    <t xml:space="preserve"> VMware Site Recovery Manager administrator account for instance corp.local</t>
  </si>
  <si>
    <t xml:space="preserve"> VMware vSphere Data Protection administrator account for instance corp.local</t>
  </si>
  <si>
    <t>Platform Service Controller Server (External Controller ONLY!)</t>
  </si>
  <si>
    <t>Platform Service Controller Server Type (Physical/Virtual)</t>
  </si>
  <si>
    <t>Platform Service Controller Deployment Type</t>
  </si>
  <si>
    <t>External (Fill In Configuration Details)</t>
  </si>
  <si>
    <t>Platform Service Controller Server Operating System Type</t>
  </si>
  <si>
    <t>Appliance</t>
  </si>
  <si>
    <t>Platform Service Controller Server Version</t>
  </si>
  <si>
    <t>6.0 Update 1</t>
  </si>
  <si>
    <t>Platform Service Controller Server Hostname</t>
  </si>
  <si>
    <t>Platform Service Controller Server IP Address</t>
  </si>
  <si>
    <t>10.161.0.22</t>
  </si>
  <si>
    <t>10.161.0.23</t>
  </si>
  <si>
    <t>Platform Service Controller Server Subnet</t>
  </si>
  <si>
    <t>Platform Service Controller Server DNS</t>
  </si>
  <si>
    <t>vCenter Single Sign-On deployment type</t>
  </si>
  <si>
    <t>Create New Domain</t>
  </si>
  <si>
    <t>Join Existing Domain</t>
  </si>
  <si>
    <t>vCenter Single Sign-On account user name</t>
  </si>
  <si>
    <t>administrator</t>
  </si>
  <si>
    <t>vCenter Single Sign-On account password (Configured here) known?</t>
  </si>
  <si>
    <t>vCenter Single Sign-On Domain Name</t>
  </si>
  <si>
    <t>vsphere.local</t>
  </si>
  <si>
    <t>vCenter Single Sign-On Site Name</t>
  </si>
  <si>
    <t>dc2-vcsm-002</t>
  </si>
  <si>
    <t>dc1-psc-001.corp.local</t>
  </si>
  <si>
    <t>dc2-psc-001.corp.local</t>
  </si>
  <si>
    <t>Platform Service Controller Server - Protected Site</t>
  </si>
  <si>
    <t>CN=SDDC-Admins,CN=Users,DC=corp,DC=local</t>
  </si>
  <si>
    <t>CN=vCAdmins,CN=Users,DC=corp,DC=local</t>
  </si>
  <si>
    <r>
      <t xml:space="preserve">Site Recovery Manager Database </t>
    </r>
    <r>
      <rPr>
        <sz val="10.5"/>
        <color theme="1"/>
        <rFont val="Calibri"/>
        <family val="2"/>
      </rPr>
      <t>‒</t>
    </r>
    <r>
      <rPr>
        <sz val="10.5"/>
        <color theme="1"/>
        <rFont val="Calibri"/>
        <family val="1"/>
        <charset val="136"/>
        <scheme val="minor"/>
      </rPr>
      <t xml:space="preserve"> Protected Site</t>
    </r>
  </si>
  <si>
    <t>Storage Array ‒ Protected Site</t>
  </si>
  <si>
    <t>vSphere Data Protection Appliance ‒ Protected Site</t>
  </si>
  <si>
    <t>vSphere Replication Appliance ‒ Protected Site</t>
  </si>
  <si>
    <t>Platform Service Controller Server ‒ Recovery Site</t>
  </si>
  <si>
    <t>vCenter Server ‒ Recovery Site</t>
  </si>
  <si>
    <t>vCenter Server Database ‒ Recovery Site</t>
  </si>
  <si>
    <t>Site Recovery Manager ‒ Recovery Site</t>
  </si>
  <si>
    <t>Site Recovery Manager Database ‒ Recovery Site</t>
  </si>
  <si>
    <t>vSphere Replication Appliance ‒ Recovery Site</t>
  </si>
  <si>
    <t>Storage Array ‒ Recovery Site</t>
  </si>
  <si>
    <t>vSphere Data Protection Appliance ‒ Recovery Site</t>
  </si>
  <si>
    <t>vCenter Server ‒ Shared Recovery Site</t>
  </si>
  <si>
    <t>Site Recovery Manager ‒ Shared Recovery Site</t>
  </si>
  <si>
    <t>Site Recovery Manager Database ‒ Shared Recovery Site</t>
  </si>
  <si>
    <t>vSphere Replication Appliance ‒ Shared Recovery Site</t>
  </si>
  <si>
    <t>Storage Array ‒ Shared Recovery Site</t>
  </si>
  <si>
    <t>vCenter Server Appliance administrator account (root) ‒ https://host.domain:5480</t>
  </si>
  <si>
    <t>Platform Services Controller ‒ SSO Admin User</t>
  </si>
  <si>
    <t>vSphere Data Protection Appliance ‒ Appliance Admin user</t>
  </si>
  <si>
    <t xml:space="preserve">vSphere Data Protection Appliance default administrator account (root) ‒ https://&lt;hostname&gt;:8543/vdp-configure </t>
  </si>
  <si>
    <t>Active Directory Service Account ‒ Used to perform a Domain Join</t>
  </si>
  <si>
    <t>Active Directory Service Account ‒ Used to assign access to Active Directory</t>
  </si>
  <si>
    <t>Site Recovery Manager ‒ Recovery Plans</t>
  </si>
  <si>
    <t>Site Recovery Manager ‒ Site Configuration</t>
  </si>
  <si>
    <t>Shared Recovery Site for Multi-Site Option</t>
  </si>
  <si>
    <t>ESXi User Name</t>
  </si>
  <si>
    <t>vCenter Server Appliance ‒ Appliance Admin User</t>
  </si>
  <si>
    <t>Posted on the recovery site vCenter Server placeholder virtual machine is created as a result of swapping the old protected virtual machine with a placeholder virtual machine during or after re-protect operation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</si>
</sst>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font>
      <sz val="11"/>
      <color theme="1"/>
      <name val="Calibri"/>
      <family val="1"/>
      <charset val="136"/>
      <scheme val="minor"/>
    </font>
    <font>
      <sz val="11"/>
      <color theme="1"/>
      <name val="Calibri"/>
      <family val="2"/>
      <scheme val="minor"/>
    </font>
    <font>
      <sz val="11"/>
      <color theme="1"/>
      <name val="Calibri"/>
      <family val="2"/>
      <scheme val="minor"/>
    </font>
    <font>
      <u/>
      <sz val="10"/>
      <color indexed="12"/>
      <name val="Arial"/>
      <family val="2"/>
    </font>
    <font>
      <sz val="10"/>
      <name val="Arial"/>
      <family val="2"/>
    </font>
    <font>
      <sz val="8"/>
      <name val="Calibri"/>
      <family val="2"/>
    </font>
    <font>
      <sz val="9"/>
      <name val="新細明體"/>
      <family val="1"/>
      <charset val="136"/>
    </font>
    <font>
      <sz val="9"/>
      <name val="新細明體"/>
      <family val="1"/>
      <charset val="136"/>
    </font>
    <font>
      <sz val="11"/>
      <color theme="1"/>
      <name val="Calibri"/>
      <family val="1"/>
      <charset val="136"/>
      <scheme val="minor"/>
    </font>
    <font>
      <sz val="11"/>
      <color theme="0"/>
      <name val="Calibri"/>
      <family val="1"/>
      <charset val="136"/>
      <scheme val="minor"/>
    </font>
    <font>
      <sz val="11"/>
      <color rgb="FF006100"/>
      <name val="Calibri"/>
      <family val="1"/>
      <charset val="136"/>
      <scheme val="minor"/>
    </font>
    <font>
      <u/>
      <sz val="11"/>
      <color theme="10"/>
      <name val="Calibri"/>
      <family val="1"/>
      <charset val="136"/>
      <scheme val="minor"/>
    </font>
    <font>
      <b/>
      <sz val="11"/>
      <color theme="1"/>
      <name val="Calibri"/>
      <family val="1"/>
      <charset val="136"/>
      <scheme val="minor"/>
    </font>
    <font>
      <i/>
      <sz val="11"/>
      <color theme="1"/>
      <name val="Calibri"/>
      <family val="1"/>
      <charset val="136"/>
      <scheme val="minor"/>
    </font>
    <font>
      <sz val="10.5"/>
      <color theme="1"/>
      <name val="Calibri"/>
      <family val="1"/>
      <charset val="136"/>
      <scheme val="minor"/>
    </font>
    <font>
      <b/>
      <sz val="10.5"/>
      <color theme="1"/>
      <name val="Calibri"/>
      <family val="1"/>
      <charset val="136"/>
      <scheme val="minor"/>
    </font>
    <font>
      <i/>
      <sz val="10.5"/>
      <color rgb="FFFF0000"/>
      <name val="Calibri"/>
      <family val="1"/>
      <charset val="136"/>
      <scheme val="minor"/>
    </font>
    <font>
      <sz val="12"/>
      <color rgb="FF006100"/>
      <name val="Calibri"/>
      <family val="1"/>
      <charset val="136"/>
      <scheme val="minor"/>
    </font>
    <font>
      <b/>
      <sz val="18"/>
      <color theme="0"/>
      <name val="Calibri"/>
      <family val="1"/>
      <charset val="136"/>
      <scheme val="minor"/>
    </font>
    <font>
      <sz val="10.5"/>
      <name val="Calibri"/>
      <family val="1"/>
      <charset val="136"/>
      <scheme val="minor"/>
    </font>
    <font>
      <b/>
      <sz val="10.5"/>
      <name val="Calibri"/>
      <family val="1"/>
      <charset val="136"/>
      <scheme val="minor"/>
    </font>
    <font>
      <sz val="18"/>
      <color theme="0"/>
      <name val="Calibri"/>
      <family val="1"/>
      <charset val="136"/>
      <scheme val="minor"/>
    </font>
    <font>
      <sz val="18"/>
      <color theme="1"/>
      <name val="Calibri"/>
      <family val="1"/>
      <charset val="136"/>
      <scheme val="minor"/>
    </font>
    <font>
      <b/>
      <sz val="10.5"/>
      <color theme="0"/>
      <name val="Calibri"/>
      <family val="1"/>
      <charset val="136"/>
      <scheme val="minor"/>
    </font>
    <font>
      <b/>
      <sz val="11"/>
      <color theme="1"/>
      <name val="Calibri"/>
      <family val="2"/>
      <scheme val="minor"/>
    </font>
    <font>
      <b/>
      <sz val="18"/>
      <color theme="0"/>
      <name val="Calibri"/>
      <family val="2"/>
      <scheme val="minor"/>
    </font>
    <font>
      <sz val="18"/>
      <color theme="0"/>
      <name val="Calibri"/>
      <family val="2"/>
      <scheme val="minor"/>
    </font>
    <font>
      <u/>
      <sz val="11"/>
      <color theme="10"/>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sz val="11"/>
      <name val="Calibri"/>
      <family val="2"/>
      <scheme val="minor"/>
    </font>
    <font>
      <b/>
      <sz val="14"/>
      <color indexed="9"/>
      <name val="Tahoma"/>
      <family val="2"/>
    </font>
    <font>
      <sz val="10.5"/>
      <color theme="1"/>
      <name val="Calibri"/>
      <family val="2"/>
    </font>
  </fonts>
  <fills count="18">
    <fill>
      <patternFill patternType="none"/>
    </fill>
    <fill>
      <patternFill patternType="gray125"/>
    </fill>
    <fill>
      <patternFill patternType="solid">
        <fgColor theme="4" tint="0.39997558519241921"/>
        <bgColor indexed="65"/>
      </patternFill>
    </fill>
    <fill>
      <patternFill patternType="solid">
        <fgColor rgb="FFFFFFCC"/>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rgb="FF000000"/>
      </patternFill>
    </fill>
    <fill>
      <patternFill patternType="solid">
        <fgColor theme="9" tint="0.79998168889431442"/>
        <bgColor rgb="FF000000"/>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rgb="FF000000"/>
      </patternFill>
    </fill>
  </fills>
  <borders count="8">
    <border>
      <left/>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ck">
        <color theme="0"/>
      </left>
      <right/>
      <top/>
      <bottom/>
      <diagonal/>
    </border>
    <border>
      <left/>
      <right/>
      <top style="thin">
        <color theme="0"/>
      </top>
      <bottom style="thin">
        <color theme="0"/>
      </bottom>
      <diagonal/>
    </border>
  </borders>
  <cellStyleXfs count="9">
    <xf numFmtId="0" fontId="0" fillId="0" borderId="0"/>
    <xf numFmtId="0" fontId="9" fillId="2" borderId="0" applyNumberFormat="0" applyBorder="0" applyAlignment="0" applyProtection="0"/>
    <xf numFmtId="0" fontId="11" fillId="0" borderId="0" applyNumberFormat="0" applyFill="0" applyBorder="0" applyAlignment="0" applyProtection="0"/>
    <xf numFmtId="0" fontId="3" fillId="0" borderId="0" applyNumberFormat="0" applyFill="0" applyBorder="0" applyAlignment="0" applyProtection="0">
      <alignment vertical="top"/>
      <protection locked="0"/>
    </xf>
    <xf numFmtId="0" fontId="4" fillId="0" borderId="0"/>
    <xf numFmtId="0" fontId="8" fillId="3" borderId="5" applyNumberFormat="0" applyFont="0" applyAlignment="0" applyProtection="0"/>
    <xf numFmtId="0" fontId="2" fillId="0" borderId="0"/>
    <xf numFmtId="0" fontId="27" fillId="0" borderId="0" applyNumberFormat="0" applyFill="0" applyBorder="0" applyAlignment="0" applyProtection="0"/>
    <xf numFmtId="0" fontId="1" fillId="0" borderId="0"/>
  </cellStyleXfs>
  <cellXfs count="182">
    <xf numFmtId="0" fontId="0" fillId="0" borderId="0" xfId="0"/>
    <xf numFmtId="0" fontId="0" fillId="0" borderId="0" xfId="0" applyAlignment="1">
      <alignment horizontal="center"/>
    </xf>
    <xf numFmtId="0" fontId="13" fillId="0" borderId="0" xfId="0" applyFont="1" applyBorder="1"/>
    <xf numFmtId="0" fontId="14" fillId="0" borderId="1" xfId="0" applyFont="1" applyBorder="1" applyAlignment="1">
      <alignment wrapText="1"/>
    </xf>
    <xf numFmtId="0" fontId="14" fillId="0" borderId="2" xfId="0" applyFont="1" applyBorder="1" applyAlignment="1">
      <alignment horizontal="center"/>
    </xf>
    <xf numFmtId="0" fontId="14" fillId="0" borderId="0" xfId="0" applyFont="1"/>
    <xf numFmtId="0" fontId="12" fillId="5" borderId="0" xfId="0" applyFont="1" applyFill="1" applyAlignment="1"/>
    <xf numFmtId="0" fontId="14" fillId="6" borderId="0" xfId="0" applyFont="1" applyFill="1" applyAlignment="1">
      <alignment horizontal="left"/>
    </xf>
    <xf numFmtId="0" fontId="14" fillId="0" borderId="0" xfId="0" applyFont="1" applyAlignment="1">
      <alignment horizontal="center"/>
    </xf>
    <xf numFmtId="0" fontId="14" fillId="6" borderId="0" xfId="0" applyFont="1" applyFill="1"/>
    <xf numFmtId="0" fontId="14" fillId="0" borderId="0" xfId="0" applyFont="1" applyFill="1" applyAlignment="1">
      <alignment horizontal="left"/>
    </xf>
    <xf numFmtId="0" fontId="14" fillId="0" borderId="0" xfId="0" applyFont="1" applyAlignment="1">
      <alignment horizontal="left"/>
    </xf>
    <xf numFmtId="0" fontId="14" fillId="0" borderId="2" xfId="0" applyFont="1" applyBorder="1"/>
    <xf numFmtId="0" fontId="14" fillId="0" borderId="0" xfId="0" applyFont="1" applyBorder="1"/>
    <xf numFmtId="0" fontId="14" fillId="0" borderId="0" xfId="0" applyFont="1" applyAlignment="1">
      <alignment horizontal="left" indent="2"/>
    </xf>
    <xf numFmtId="0" fontId="14" fillId="0" borderId="0" xfId="0" applyFont="1" applyFill="1" applyBorder="1" applyAlignment="1">
      <alignment horizontal="left"/>
    </xf>
    <xf numFmtId="0" fontId="14" fillId="0" borderId="0" xfId="0" applyFont="1" applyFill="1" applyBorder="1" applyAlignment="1">
      <alignment horizontal="left" indent="2"/>
    </xf>
    <xf numFmtId="0" fontId="14" fillId="0" borderId="0" xfId="0" applyFont="1" applyFill="1" applyBorder="1" applyAlignment="1">
      <alignment horizontal="left" indent="4"/>
    </xf>
    <xf numFmtId="0" fontId="14" fillId="0" borderId="0" xfId="0" applyFont="1" applyFill="1"/>
    <xf numFmtId="0" fontId="15" fillId="0" borderId="0" xfId="0" applyFont="1" applyAlignment="1">
      <alignment horizontal="center"/>
    </xf>
    <xf numFmtId="164" fontId="14" fillId="0" borderId="0" xfId="0" applyNumberFormat="1" applyFont="1" applyBorder="1" applyAlignment="1">
      <alignment horizontal="left"/>
    </xf>
    <xf numFmtId="0" fontId="14" fillId="0" borderId="0" xfId="0" applyFont="1" applyFill="1" applyBorder="1"/>
    <xf numFmtId="0" fontId="14" fillId="0" borderId="0" xfId="0" applyFont="1" applyBorder="1" applyAlignment="1">
      <alignment horizontal="left"/>
    </xf>
    <xf numFmtId="0" fontId="14" fillId="0" borderId="0" xfId="0" applyFont="1" applyBorder="1" applyAlignment="1">
      <alignment horizontal="center"/>
    </xf>
    <xf numFmtId="0" fontId="0" fillId="0" borderId="0" xfId="0" applyFont="1" applyBorder="1"/>
    <xf numFmtId="0" fontId="0" fillId="0" borderId="0" xfId="0" applyFont="1" applyBorder="1" applyAlignment="1">
      <alignment wrapText="1"/>
    </xf>
    <xf numFmtId="0" fontId="0" fillId="0" borderId="2" xfId="0" applyFont="1" applyBorder="1" applyAlignment="1">
      <alignment horizontal="center"/>
    </xf>
    <xf numFmtId="0" fontId="0" fillId="0" borderId="1" xfId="0" applyFont="1" applyBorder="1" applyAlignment="1">
      <alignment wrapText="1"/>
    </xf>
    <xf numFmtId="0" fontId="14" fillId="0" borderId="0" xfId="0" applyFont="1" applyBorder="1" applyAlignment="1">
      <alignment vertical="top" wrapText="1"/>
    </xf>
    <xf numFmtId="0" fontId="14" fillId="0" borderId="0" xfId="0" applyFont="1" applyAlignment="1">
      <alignment horizontal="center" wrapText="1"/>
    </xf>
    <xf numFmtId="0" fontId="15" fillId="0" borderId="0" xfId="0" applyFont="1" applyBorder="1" applyAlignment="1">
      <alignment horizontal="center"/>
    </xf>
    <xf numFmtId="0" fontId="14" fillId="0" borderId="0" xfId="0" quotePrefix="1" applyFont="1" applyAlignment="1">
      <alignment horizontal="center" vertical="center"/>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wrapText="1"/>
    </xf>
    <xf numFmtId="0" fontId="14" fillId="0" borderId="0" xfId="0" applyFont="1" applyAlignment="1">
      <alignment horizontal="center" vertical="center" wrapText="1"/>
    </xf>
    <xf numFmtId="0" fontId="16" fillId="0" borderId="0" xfId="0" applyFont="1" applyAlignment="1">
      <alignment vertical="center" wrapText="1"/>
    </xf>
    <xf numFmtId="0" fontId="15" fillId="7" borderId="0" xfId="0" applyFont="1" applyFill="1" applyBorder="1" applyAlignment="1">
      <alignment horizontal="center" wrapText="1"/>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0" fillId="0" borderId="0" xfId="0"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left"/>
    </xf>
    <xf numFmtId="0" fontId="14" fillId="6" borderId="0" xfId="0" applyFont="1" applyFill="1" applyAlignment="1">
      <alignment vertical="center" wrapText="1"/>
    </xf>
    <xf numFmtId="0" fontId="0" fillId="0" borderId="0" xfId="0" applyFill="1" applyAlignment="1">
      <alignment horizontal="center" vertical="center" wrapText="1"/>
    </xf>
    <xf numFmtId="0" fontId="14" fillId="0" borderId="0" xfId="0" applyFont="1" applyFill="1" applyAlignment="1">
      <alignment vertical="center"/>
    </xf>
    <xf numFmtId="0" fontId="14" fillId="0" borderId="0" xfId="0" applyFont="1" applyFill="1" applyAlignment="1">
      <alignment horizontal="center" vertical="center" wrapText="1"/>
    </xf>
    <xf numFmtId="0" fontId="12" fillId="5" borderId="0" xfId="0" applyFont="1" applyFill="1" applyBorder="1"/>
    <xf numFmtId="0" fontId="15" fillId="0" borderId="0" xfId="0" applyFont="1"/>
    <xf numFmtId="1" fontId="14" fillId="0" borderId="0" xfId="0" applyNumberFormat="1" applyFont="1" applyAlignment="1">
      <alignment horizontal="center"/>
    </xf>
    <xf numFmtId="1" fontId="0" fillId="0" borderId="0" xfId="0" applyNumberFormat="1" applyAlignment="1">
      <alignment horizontal="center"/>
    </xf>
    <xf numFmtId="49" fontId="14" fillId="0" borderId="0" xfId="0" applyNumberFormat="1" applyFont="1" applyAlignment="1">
      <alignment horizontal="center"/>
    </xf>
    <xf numFmtId="0" fontId="0" fillId="0" borderId="0" xfId="0" applyFont="1"/>
    <xf numFmtId="0" fontId="12" fillId="0" borderId="0" xfId="0" applyFont="1"/>
    <xf numFmtId="0" fontId="14" fillId="0" borderId="0" xfId="0" applyFont="1" applyAlignment="1">
      <alignment horizontal="left" indent="1"/>
    </xf>
    <xf numFmtId="0" fontId="14" fillId="0" borderId="0" xfId="0" applyFont="1" applyAlignment="1">
      <alignment horizontal="left" indent="3"/>
    </xf>
    <xf numFmtId="0" fontId="14" fillId="0" borderId="0" xfId="0" applyFont="1" applyAlignment="1">
      <alignment horizontal="left" indent="5"/>
    </xf>
    <xf numFmtId="0" fontId="14" fillId="0" borderId="0" xfId="0" applyFont="1" applyAlignment="1">
      <alignment horizontal="left"/>
    </xf>
    <xf numFmtId="0" fontId="14" fillId="0" borderId="0" xfId="0" applyFont="1" applyAlignment="1"/>
    <xf numFmtId="0" fontId="17" fillId="3" borderId="5" xfId="5" applyFont="1" applyAlignment="1">
      <alignment horizontal="center" wrapText="1"/>
    </xf>
    <xf numFmtId="0" fontId="10" fillId="3" borderId="5" xfId="5" applyFont="1" applyAlignment="1">
      <alignment horizontal="center"/>
    </xf>
    <xf numFmtId="0" fontId="18" fillId="8" borderId="0" xfId="0" applyFont="1" applyFill="1" applyAlignment="1" applyProtection="1">
      <alignment horizontal="left" vertical="center"/>
    </xf>
    <xf numFmtId="0" fontId="15" fillId="9" borderId="0" xfId="0" applyFont="1" applyFill="1" applyBorder="1"/>
    <xf numFmtId="0" fontId="15" fillId="9" borderId="0" xfId="0" applyFont="1" applyFill="1" applyBorder="1" applyAlignment="1">
      <alignment horizontal="center" wrapText="1"/>
    </xf>
    <xf numFmtId="0" fontId="14" fillId="10" borderId="0" xfId="0" applyFont="1" applyFill="1"/>
    <xf numFmtId="0" fontId="15" fillId="10" borderId="0" xfId="0" applyFont="1" applyFill="1"/>
    <xf numFmtId="0" fontId="15" fillId="11" borderId="0" xfId="0" applyFont="1" applyFill="1"/>
    <xf numFmtId="0" fontId="14" fillId="11" borderId="0" xfId="0" applyFont="1" applyFill="1"/>
    <xf numFmtId="0" fontId="0" fillId="10" borderId="0" xfId="0" applyFill="1" applyAlignment="1"/>
    <xf numFmtId="0" fontId="18" fillId="8" borderId="0" xfId="0" applyFont="1" applyFill="1" applyAlignment="1">
      <alignment horizontal="left" vertical="center"/>
    </xf>
    <xf numFmtId="0" fontId="15" fillId="9" borderId="0" xfId="0" applyFont="1" applyFill="1" applyAlignment="1">
      <alignment horizontal="center" vertical="center"/>
    </xf>
    <xf numFmtId="0" fontId="15" fillId="9" borderId="0" xfId="0" applyFont="1" applyFill="1" applyAlignment="1">
      <alignment horizontal="center" textRotation="90"/>
    </xf>
    <xf numFmtId="0" fontId="14" fillId="9" borderId="0" xfId="0" applyFont="1" applyFill="1" applyAlignment="1">
      <alignment horizontal="center" textRotation="90"/>
    </xf>
    <xf numFmtId="0" fontId="14" fillId="0" borderId="0" xfId="0" applyFont="1"/>
    <xf numFmtId="0" fontId="14" fillId="11" borderId="0" xfId="0" applyFont="1" applyFill="1" applyAlignment="1">
      <alignment horizontal="center"/>
    </xf>
    <xf numFmtId="0" fontId="14" fillId="0" borderId="0" xfId="0" applyFont="1" applyFill="1" applyBorder="1" applyAlignment="1"/>
    <xf numFmtId="0" fontId="19" fillId="0" borderId="0" xfId="0" applyFont="1" applyBorder="1" applyAlignment="1">
      <alignment horizontal="center"/>
    </xf>
    <xf numFmtId="9" fontId="14" fillId="0" borderId="0" xfId="0" applyNumberFormat="1" applyFont="1" applyAlignment="1">
      <alignment horizontal="center"/>
    </xf>
    <xf numFmtId="0" fontId="19" fillId="0" borderId="0" xfId="0" applyFont="1"/>
    <xf numFmtId="0" fontId="19" fillId="0" borderId="0" xfId="0" applyFont="1" applyAlignment="1">
      <alignment horizontal="center"/>
    </xf>
    <xf numFmtId="0" fontId="14" fillId="0" borderId="0" xfId="0" applyFont="1" applyFill="1" applyAlignment="1">
      <alignment horizontal="center"/>
    </xf>
    <xf numFmtId="0" fontId="14" fillId="0" borderId="0" xfId="0" applyFont="1" applyFill="1"/>
    <xf numFmtId="0" fontId="20" fillId="11" borderId="0" xfId="0" applyFont="1" applyFill="1" applyAlignment="1"/>
    <xf numFmtId="0" fontId="19" fillId="11" borderId="0" xfId="0" applyFont="1" applyFill="1" applyBorder="1" applyAlignment="1">
      <alignment horizontal="center"/>
    </xf>
    <xf numFmtId="0" fontId="19" fillId="11" borderId="0" xfId="0" applyFont="1" applyFill="1"/>
    <xf numFmtId="0" fontId="19" fillId="11" borderId="0" xfId="0" applyFont="1" applyFill="1" applyAlignment="1">
      <alignment horizontal="center"/>
    </xf>
    <xf numFmtId="0" fontId="14" fillId="0" borderId="0" xfId="0" applyFont="1" applyAlignment="1">
      <alignment horizontal="center"/>
    </xf>
    <xf numFmtId="0" fontId="19" fillId="0" borderId="0" xfId="2" applyFont="1" applyFill="1"/>
    <xf numFmtId="0" fontId="15" fillId="10" borderId="0" xfId="0" applyFont="1" applyFill="1" applyBorder="1" applyAlignment="1"/>
    <xf numFmtId="0" fontId="14" fillId="10" borderId="0" xfId="0" applyFont="1" applyFill="1" applyBorder="1" applyAlignment="1"/>
    <xf numFmtId="0" fontId="14" fillId="10" borderId="0" xfId="0" applyFont="1" applyFill="1" applyAlignment="1">
      <alignment horizontal="center"/>
    </xf>
    <xf numFmtId="0" fontId="15" fillId="10" borderId="3" xfId="0" applyFont="1" applyFill="1" applyBorder="1" applyAlignment="1">
      <alignment horizontal="center"/>
    </xf>
    <xf numFmtId="0" fontId="20" fillId="11" borderId="4" xfId="0" applyFont="1" applyFill="1" applyBorder="1" applyAlignment="1">
      <alignment horizontal="center"/>
    </xf>
    <xf numFmtId="0" fontId="15" fillId="9" borderId="0" xfId="0" applyFont="1" applyFill="1" applyBorder="1" applyAlignment="1">
      <alignment horizontal="center"/>
    </xf>
    <xf numFmtId="0" fontId="14" fillId="5" borderId="0" xfId="0" applyFont="1" applyFill="1"/>
    <xf numFmtId="0" fontId="14" fillId="6" borderId="0" xfId="0" applyFont="1" applyFill="1"/>
    <xf numFmtId="0" fontId="18" fillId="8" borderId="0" xfId="0" applyFont="1" applyFill="1" applyAlignment="1" applyProtection="1">
      <alignment horizontal="left" vertical="center"/>
    </xf>
    <xf numFmtId="0" fontId="21" fillId="8" borderId="0" xfId="0" applyFont="1" applyFill="1" applyAlignment="1" applyProtection="1"/>
    <xf numFmtId="0" fontId="18" fillId="8" borderId="0" xfId="0" applyFont="1" applyFill="1" applyAlignment="1" applyProtection="1">
      <alignment vertical="center"/>
    </xf>
    <xf numFmtId="0" fontId="21" fillId="8" borderId="0" xfId="0" applyFont="1" applyFill="1" applyAlignment="1" applyProtection="1">
      <alignment horizontal="left"/>
    </xf>
    <xf numFmtId="0" fontId="22" fillId="0" borderId="0" xfId="0" applyFont="1" applyAlignment="1">
      <alignment horizontal="center"/>
    </xf>
    <xf numFmtId="0" fontId="22" fillId="0" borderId="0" xfId="0" applyFont="1"/>
    <xf numFmtId="0" fontId="0" fillId="10" borderId="0" xfId="0" applyFill="1" applyAlignment="1"/>
    <xf numFmtId="0" fontId="21" fillId="8" borderId="0" xfId="0" applyFont="1" applyFill="1" applyAlignment="1" applyProtection="1"/>
    <xf numFmtId="0" fontId="9" fillId="2" borderId="0" xfId="1" applyBorder="1" applyAlignment="1">
      <alignment vertical="top" wrapText="1"/>
    </xf>
    <xf numFmtId="0" fontId="9" fillId="2" borderId="2" xfId="1" applyBorder="1" applyAlignment="1">
      <alignment horizontal="center"/>
    </xf>
    <xf numFmtId="0" fontId="9" fillId="2" borderId="1" xfId="1" applyBorder="1" applyAlignment="1">
      <alignment wrapText="1"/>
    </xf>
    <xf numFmtId="0" fontId="9" fillId="2" borderId="0" xfId="1" applyBorder="1"/>
    <xf numFmtId="0" fontId="14" fillId="0" borderId="0" xfId="0" applyFont="1" applyBorder="1" applyAlignment="1">
      <alignment wrapText="1"/>
    </xf>
    <xf numFmtId="0" fontId="14" fillId="0" borderId="0" xfId="0" applyFont="1" applyBorder="1" applyAlignment="1">
      <alignment horizontal="center" vertical="top" wrapText="1"/>
    </xf>
    <xf numFmtId="0" fontId="14" fillId="0" borderId="0" xfId="0" applyFont="1" applyBorder="1" applyAlignment="1">
      <alignment horizontal="center" vertical="top" wrapText="1"/>
    </xf>
    <xf numFmtId="0" fontId="0" fillId="0" borderId="0" xfId="0" applyFont="1" applyBorder="1" applyAlignment="1">
      <alignment horizontal="center" wrapText="1"/>
    </xf>
    <xf numFmtId="0" fontId="18" fillId="8" borderId="0" xfId="0" applyFont="1" applyFill="1" applyAlignment="1" applyProtection="1">
      <alignment horizontal="left" vertical="center"/>
    </xf>
    <xf numFmtId="0" fontId="21" fillId="8" borderId="0" xfId="0" applyFont="1" applyFill="1" applyAlignment="1" applyProtection="1"/>
    <xf numFmtId="0" fontId="25" fillId="8" borderId="0" xfId="6" applyFont="1" applyFill="1" applyAlignment="1" applyProtection="1">
      <alignment horizontal="left" vertical="center"/>
    </xf>
    <xf numFmtId="0" fontId="2" fillId="4" borderId="0" xfId="6" applyFill="1"/>
    <xf numFmtId="0" fontId="2" fillId="0" borderId="0" xfId="6"/>
    <xf numFmtId="0" fontId="28" fillId="9" borderId="7" xfId="6" applyFont="1" applyFill="1" applyBorder="1"/>
    <xf numFmtId="0" fontId="29" fillId="4" borderId="0" xfId="6" applyFont="1" applyFill="1" applyBorder="1"/>
    <xf numFmtId="0" fontId="29" fillId="0" borderId="0" xfId="6" applyFont="1" applyBorder="1"/>
    <xf numFmtId="0" fontId="29" fillId="10" borderId="7" xfId="6" applyFont="1" applyFill="1" applyBorder="1" applyAlignment="1">
      <alignment horizontal="left" indent="1"/>
    </xf>
    <xf numFmtId="0" fontId="30" fillId="12" borderId="7" xfId="6" applyFont="1" applyFill="1" applyBorder="1"/>
    <xf numFmtId="0" fontId="30" fillId="13" borderId="7" xfId="6" applyFont="1" applyFill="1" applyBorder="1"/>
    <xf numFmtId="0" fontId="29" fillId="14" borderId="7" xfId="6" applyFont="1" applyFill="1" applyBorder="1"/>
    <xf numFmtId="0" fontId="28" fillId="9" borderId="7" xfId="6" applyFont="1" applyFill="1" applyBorder="1" applyProtection="1"/>
    <xf numFmtId="0" fontId="29" fillId="14" borderId="7" xfId="6" applyFont="1" applyFill="1" applyBorder="1" applyAlignment="1">
      <alignment vertical="top"/>
    </xf>
    <xf numFmtId="0" fontId="29" fillId="14" borderId="7" xfId="6" applyFont="1" applyFill="1" applyBorder="1" applyAlignment="1">
      <alignment vertical="top" wrapText="1"/>
    </xf>
    <xf numFmtId="0" fontId="2" fillId="14" borderId="7" xfId="6" applyFill="1" applyBorder="1" applyAlignment="1">
      <alignment vertical="top"/>
    </xf>
    <xf numFmtId="0" fontId="29" fillId="4" borderId="0" xfId="6" applyFont="1" applyFill="1"/>
    <xf numFmtId="0" fontId="29" fillId="16" borderId="0" xfId="6" applyFont="1" applyFill="1"/>
    <xf numFmtId="0" fontId="29" fillId="15" borderId="7" xfId="6" applyFont="1" applyFill="1" applyBorder="1" applyAlignment="1">
      <alignment horizontal="left" vertical="top" indent="1"/>
    </xf>
    <xf numFmtId="0" fontId="30" fillId="17" borderId="7" xfId="6" applyFont="1" applyFill="1" applyBorder="1"/>
    <xf numFmtId="0" fontId="29" fillId="6" borderId="7" xfId="6" applyFont="1" applyFill="1" applyBorder="1"/>
    <xf numFmtId="0" fontId="31" fillId="6" borderId="7" xfId="7" applyFont="1" applyFill="1" applyBorder="1"/>
    <xf numFmtId="0" fontId="0" fillId="6" borderId="0" xfId="0" applyFill="1"/>
    <xf numFmtId="0" fontId="14" fillId="6" borderId="0" xfId="0" applyFont="1" applyFill="1" applyBorder="1" applyAlignment="1">
      <alignment horizontal="left"/>
    </xf>
    <xf numFmtId="0" fontId="14" fillId="6" borderId="0" xfId="0" applyFont="1" applyFill="1" applyBorder="1"/>
    <xf numFmtId="164" fontId="14" fillId="6" borderId="0" xfId="0" applyNumberFormat="1" applyFont="1" applyFill="1" applyBorder="1" applyAlignment="1">
      <alignment horizontal="left"/>
    </xf>
    <xf numFmtId="0" fontId="1" fillId="0" borderId="0" xfId="8"/>
    <xf numFmtId="0" fontId="28" fillId="9" borderId="0" xfId="8" applyFont="1" applyFill="1" applyBorder="1"/>
    <xf numFmtId="0" fontId="29" fillId="10" borderId="0" xfId="8" applyFont="1" applyFill="1"/>
    <xf numFmtId="0" fontId="29" fillId="0" borderId="0" xfId="8" applyFont="1" applyFill="1" applyBorder="1"/>
    <xf numFmtId="0" fontId="29" fillId="6" borderId="0" xfId="8" applyFont="1" applyFill="1" applyBorder="1"/>
    <xf numFmtId="164" fontId="29" fillId="6" borderId="0" xfId="8" applyNumberFormat="1" applyFont="1" applyFill="1" applyBorder="1" applyAlignment="1">
      <alignment horizontal="left"/>
    </xf>
    <xf numFmtId="0" fontId="29" fillId="0" borderId="0" xfId="8" applyFont="1" applyBorder="1"/>
    <xf numFmtId="0" fontId="29" fillId="10" borderId="0" xfId="8" applyFont="1" applyFill="1" applyProtection="1"/>
    <xf numFmtId="0" fontId="29" fillId="6" borderId="0" xfId="8" applyFont="1" applyFill="1" applyProtection="1"/>
    <xf numFmtId="0" fontId="29" fillId="0" borderId="0" xfId="8" applyFont="1" applyProtection="1"/>
    <xf numFmtId="0" fontId="20" fillId="11" borderId="0" xfId="0" applyFont="1" applyFill="1" applyAlignment="1"/>
    <xf numFmtId="0" fontId="18" fillId="8" borderId="0" xfId="0" applyFont="1" applyFill="1" applyAlignment="1">
      <alignment horizontal="left" vertical="center"/>
    </xf>
    <xf numFmtId="0" fontId="21" fillId="8" borderId="0" xfId="0" applyFont="1" applyFill="1" applyAlignment="1"/>
    <xf numFmtId="0" fontId="23" fillId="8" borderId="6" xfId="0" applyFont="1" applyFill="1" applyBorder="1" applyAlignment="1">
      <alignment horizontal="center" vertical="center"/>
    </xf>
    <xf numFmtId="0" fontId="0" fillId="0" borderId="0" xfId="0" applyAlignment="1">
      <alignment horizontal="center" vertical="center"/>
    </xf>
    <xf numFmtId="0" fontId="15" fillId="11" borderId="0" xfId="0" applyFont="1" applyFill="1" applyBorder="1" applyAlignment="1"/>
    <xf numFmtId="0" fontId="14" fillId="11" borderId="0" xfId="0" applyFont="1" applyFill="1" applyBorder="1" applyAlignment="1"/>
    <xf numFmtId="0" fontId="0" fillId="11" borderId="0" xfId="0" applyFill="1" applyAlignment="1"/>
    <xf numFmtId="0" fontId="25" fillId="8" borderId="0" xfId="6" applyFont="1" applyFill="1" applyAlignment="1" applyProtection="1">
      <alignment horizontal="left" vertical="center"/>
    </xf>
    <xf numFmtId="0" fontId="26" fillId="8" borderId="0" xfId="6" applyFont="1" applyFill="1" applyAlignment="1" applyProtection="1"/>
    <xf numFmtId="0" fontId="28" fillId="9" borderId="7" xfId="6" applyFont="1" applyFill="1" applyBorder="1" applyAlignment="1"/>
    <xf numFmtId="0" fontId="2" fillId="0" borderId="7" xfId="6" applyBorder="1" applyAlignment="1"/>
    <xf numFmtId="0" fontId="29" fillId="14" borderId="7" xfId="6" applyFont="1" applyFill="1" applyBorder="1" applyAlignment="1">
      <alignment wrapText="1"/>
    </xf>
    <xf numFmtId="0" fontId="2" fillId="14" borderId="7" xfId="6" applyFill="1" applyBorder="1" applyAlignment="1">
      <alignment wrapText="1"/>
    </xf>
    <xf numFmtId="0" fontId="29" fillId="14" borderId="7" xfId="6" applyFont="1" applyFill="1" applyBorder="1" applyAlignment="1"/>
    <xf numFmtId="0" fontId="2" fillId="14" borderId="7" xfId="6" applyFill="1" applyBorder="1" applyAlignment="1"/>
    <xf numFmtId="0" fontId="29" fillId="14" borderId="7" xfId="6" applyFont="1" applyFill="1" applyBorder="1" applyAlignment="1">
      <alignment horizontal="left" vertical="top" wrapText="1"/>
    </xf>
    <xf numFmtId="0" fontId="2" fillId="0" borderId="7" xfId="6" applyBorder="1" applyAlignment="1">
      <alignment horizontal="left" vertical="top" wrapText="1"/>
    </xf>
    <xf numFmtId="0" fontId="24" fillId="9" borderId="7" xfId="6" applyFont="1" applyFill="1" applyBorder="1" applyAlignment="1">
      <alignment wrapText="1"/>
    </xf>
    <xf numFmtId="0" fontId="24" fillId="0" borderId="7" xfId="6" applyFont="1" applyBorder="1" applyAlignment="1">
      <alignment wrapText="1"/>
    </xf>
    <xf numFmtId="0" fontId="2" fillId="0" borderId="7" xfId="6" applyBorder="1" applyAlignment="1">
      <alignment wrapText="1"/>
    </xf>
    <xf numFmtId="0" fontId="29" fillId="14" borderId="7" xfId="6" applyFont="1" applyFill="1" applyBorder="1" applyAlignment="1">
      <alignment vertical="top"/>
    </xf>
    <xf numFmtId="0" fontId="2" fillId="14" borderId="7" xfId="6" applyFill="1" applyBorder="1" applyAlignment="1">
      <alignment vertical="top"/>
    </xf>
    <xf numFmtId="0" fontId="18" fillId="8" borderId="0" xfId="0" applyFont="1" applyFill="1" applyAlignment="1" applyProtection="1">
      <alignment horizontal="left" vertical="center"/>
    </xf>
    <xf numFmtId="0" fontId="21" fillId="8" borderId="0" xfId="0" applyFont="1" applyFill="1" applyAlignment="1" applyProtection="1"/>
    <xf numFmtId="0" fontId="14" fillId="0" borderId="0" xfId="0" applyFont="1" applyAlignment="1"/>
    <xf numFmtId="0" fontId="0" fillId="0" borderId="0" xfId="0" applyAlignment="1"/>
    <xf numFmtId="0" fontId="15" fillId="10" borderId="0" xfId="0" applyFont="1" applyFill="1" applyAlignment="1"/>
    <xf numFmtId="0" fontId="0" fillId="10" borderId="0" xfId="0" applyFill="1" applyAlignment="1"/>
    <xf numFmtId="0" fontId="22" fillId="6" borderId="0" xfId="0" applyFont="1" applyFill="1" applyAlignment="1">
      <alignment horizontal="left" vertical="top" wrapText="1"/>
    </xf>
    <xf numFmtId="0" fontId="14" fillId="0" borderId="0" xfId="0" applyFont="1" applyFill="1" applyAlignment="1">
      <alignment horizontal="center" vertical="center"/>
    </xf>
    <xf numFmtId="0" fontId="14" fillId="6" borderId="0" xfId="0" applyFont="1" applyFill="1" applyAlignment="1">
      <alignment vertical="center" wrapText="1"/>
    </xf>
    <xf numFmtId="0" fontId="14" fillId="0" borderId="0" xfId="0" applyFont="1" applyAlignment="1">
      <alignment horizontal="center" vertical="center"/>
    </xf>
  </cellXfs>
  <cellStyles count="9">
    <cellStyle name="60% - Accent1" xfId="1" builtinId="32"/>
    <cellStyle name="Hyperlink" xfId="2" builtinId="8"/>
    <cellStyle name="Hyperlink 2" xfId="3"/>
    <cellStyle name="Hyperlink 3" xfId="7"/>
    <cellStyle name="Normal" xfId="0" builtinId="0"/>
    <cellStyle name="Normal 2" xfId="4"/>
    <cellStyle name="Normal 3" xfId="6"/>
    <cellStyle name="Normal 4" xfId="8"/>
    <cellStyle name="Note" xfId="5" builtinId="10"/>
  </cellStyles>
  <dxfs count="1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5"/>
        </patternFill>
      </fill>
    </dxf>
    <dxf>
      <fill>
        <patternFill>
          <bgColor theme="6"/>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10" Type="http://schemas.openxmlformats.org/officeDocument/2006/relationships/image" Target="../media/image11.pn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42649</xdr:rowOff>
    </xdr:from>
    <xdr:to>
      <xdr:col>14</xdr:col>
      <xdr:colOff>0</xdr:colOff>
      <xdr:row>45</xdr:row>
      <xdr:rowOff>38810</xdr:rowOff>
    </xdr:to>
    <xdr:pic>
      <xdr:nvPicPr>
        <xdr:cNvPr id="1504" name="Picture 4">
          <a:extLst>
            <a:ext uri="{FF2B5EF4-FFF2-40B4-BE49-F238E27FC236}">
              <a16:creationId xmlns:a16="http://schemas.microsoft.com/office/drawing/2014/main" id="{00000000-0008-0000-0000-0000E0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2649"/>
          <a:ext cx="8146007" cy="7715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284939</xdr:colOff>
      <xdr:row>22</xdr:row>
      <xdr:rowOff>142778</xdr:rowOff>
    </xdr:from>
    <xdr:to>
      <xdr:col>12</xdr:col>
      <xdr:colOff>487026</xdr:colOff>
      <xdr:row>40</xdr:row>
      <xdr:rowOff>49836</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280366" y="4333181"/>
          <a:ext cx="7314174" cy="2867719"/>
        </a:xfrm>
        <a:prstGeom prst="rect">
          <a:avLst/>
        </a:prstGeom>
        <a:noFill/>
        <a:ln w="9525">
          <a:noFill/>
          <a:miter lim="800000"/>
          <a:headEnd/>
          <a:tailEnd/>
        </a:ln>
      </xdr:spPr>
      <xdr:txBody>
        <a:bodyPr vertOverflow="clip" wrap="square" lIns="91440" tIns="45720" rIns="91440" bIns="45720" anchor="t" upright="1"/>
        <a:lstStyle/>
        <a:p>
          <a:pPr>
            <a:lnSpc>
              <a:spcPts val="2400"/>
            </a:lnSpc>
          </a:pPr>
          <a:r>
            <a:rPr lang="en-US" sz="2000" b="1">
              <a:solidFill>
                <a:schemeClr val="bg1"/>
              </a:solidFill>
              <a:effectLst/>
              <a:latin typeface="Arial" panose="020B0604020202020204" pitchFamily="34" charset="0"/>
              <a:ea typeface="+mn-ea"/>
              <a:cs typeface="Arial" panose="020B0604020202020204" pitchFamily="34" charset="0"/>
            </a:rPr>
            <a:t>VMware</a:t>
          </a:r>
          <a:r>
            <a:rPr lang="en-US" sz="2000" b="1" baseline="0">
              <a:solidFill>
                <a:schemeClr val="bg1"/>
              </a:solidFill>
              <a:effectLst/>
              <a:latin typeface="Arial" panose="020B0604020202020204" pitchFamily="34" charset="0"/>
              <a:ea typeface="+mn-ea"/>
              <a:cs typeface="Arial" panose="020B0604020202020204" pitchFamily="34" charset="0"/>
            </a:rPr>
            <a:t> </a:t>
          </a:r>
          <a:r>
            <a:rPr lang="en-US" sz="2000" b="1">
              <a:solidFill>
                <a:schemeClr val="bg1"/>
              </a:solidFill>
              <a:effectLst/>
              <a:latin typeface="Arial" panose="020B0604020202020204" pitchFamily="34" charset="0"/>
              <a:ea typeface="+mn-ea"/>
              <a:cs typeface="Arial" panose="020B0604020202020204" pitchFamily="34" charset="0"/>
            </a:rPr>
            <a:t>Software-Defined</a:t>
          </a:r>
          <a:r>
            <a:rPr lang="en-US" sz="2000" b="1" baseline="0">
              <a:solidFill>
                <a:schemeClr val="bg1"/>
              </a:solidFill>
              <a:effectLst/>
              <a:latin typeface="Arial" panose="020B0604020202020204" pitchFamily="34" charset="0"/>
              <a:ea typeface="+mn-ea"/>
              <a:cs typeface="Arial" panose="020B0604020202020204" pitchFamily="34" charset="0"/>
            </a:rPr>
            <a:t> Data Center</a:t>
          </a:r>
          <a:r>
            <a:rPr lang="en-US" sz="2000" b="1">
              <a:solidFill>
                <a:schemeClr val="bg1"/>
              </a:solidFill>
              <a:effectLst/>
              <a:latin typeface="Arial" panose="020B0604020202020204" pitchFamily="34" charset="0"/>
              <a:ea typeface="+mn-ea"/>
              <a:cs typeface="Arial" panose="020B0604020202020204" pitchFamily="34" charset="0"/>
            </a:rPr>
            <a:t> Services</a:t>
          </a:r>
          <a:br>
            <a:rPr lang="en-US" sz="2000" b="1">
              <a:solidFill>
                <a:schemeClr val="bg1"/>
              </a:solidFill>
              <a:effectLst/>
              <a:latin typeface="Arial" panose="020B0604020202020204" pitchFamily="34" charset="0"/>
              <a:ea typeface="+mn-ea"/>
              <a:cs typeface="Arial" panose="020B0604020202020204" pitchFamily="34" charset="0"/>
            </a:rPr>
          </a:br>
          <a:r>
            <a:rPr lang="en-US" sz="2000" b="1" baseline="0">
              <a:solidFill>
                <a:schemeClr val="bg1"/>
              </a:solidFill>
              <a:effectLst/>
              <a:latin typeface="Arial" panose="020B0604020202020204" pitchFamily="34" charset="0"/>
              <a:ea typeface="+mn-ea"/>
              <a:cs typeface="Arial" panose="020B0604020202020204" pitchFamily="34" charset="0"/>
            </a:rPr>
            <a:t>BCDR Configuration Workbook</a:t>
          </a:r>
          <a:endParaRPr lang="en-US" sz="2000">
            <a:solidFill>
              <a:schemeClr val="bg1"/>
            </a:solidFill>
            <a:effectLst/>
            <a:latin typeface="Arial" panose="020B0604020202020204" pitchFamily="34" charset="0"/>
            <a:ea typeface="+mn-ea"/>
            <a:cs typeface="Arial" panose="020B0604020202020204" pitchFamily="34" charset="0"/>
          </a:endParaRPr>
        </a:p>
        <a:p>
          <a:pPr>
            <a:lnSpc>
              <a:spcPts val="1300"/>
            </a:lnSpc>
          </a:pPr>
          <a:endParaRPr lang="en-US" sz="1050">
            <a:solidFill>
              <a:schemeClr val="bg1"/>
            </a:solidFill>
            <a:effectLst/>
            <a:latin typeface="+mn-lt"/>
            <a:ea typeface="+mn-ea"/>
            <a:cs typeface="+mn-cs"/>
          </a:endParaRPr>
        </a:p>
        <a:p>
          <a:r>
            <a:rPr lang="en-US" sz="1000" b="0">
              <a:solidFill>
                <a:schemeClr val="bg1"/>
              </a:solidFill>
              <a:effectLst/>
              <a:latin typeface="Arial" panose="020B0604020202020204" pitchFamily="34" charset="0"/>
              <a:ea typeface="+mn-ea"/>
              <a:cs typeface="Arial" panose="020B0604020202020204" pitchFamily="34" charset="0"/>
            </a:rPr>
            <a:t>for</a:t>
          </a:r>
        </a:p>
        <a:p>
          <a:endParaRPr lang="en-US" sz="1000" b="0">
            <a:solidFill>
              <a:schemeClr val="bg1"/>
            </a:solidFill>
            <a:effectLst/>
            <a:latin typeface="Arial" panose="020B0604020202020204" pitchFamily="34" charset="0"/>
            <a:ea typeface="+mn-ea"/>
            <a:cs typeface="Arial" panose="020B0604020202020204" pitchFamily="34" charset="0"/>
          </a:endParaRPr>
        </a:p>
        <a:p>
          <a:pPr>
            <a:lnSpc>
              <a:spcPts val="1900"/>
            </a:lnSpc>
          </a:pPr>
          <a:r>
            <a:rPr lang="en-US" sz="1000" b="0">
              <a:solidFill>
                <a:schemeClr val="bg1"/>
              </a:solidFill>
              <a:effectLst/>
              <a:latin typeface="Arial" panose="020B0604020202020204" pitchFamily="34" charset="0"/>
              <a:ea typeface="+mn-ea"/>
              <a:cs typeface="Arial" panose="020B0604020202020204" pitchFamily="34" charset="0"/>
            </a:rPr>
            <a:t>Mahindra Comviva</a:t>
          </a:r>
        </a:p>
        <a:p>
          <a:endParaRPr lang="en-US" sz="1000" b="0">
            <a:solidFill>
              <a:schemeClr val="bg1"/>
            </a:solidFill>
            <a:effectLst/>
            <a:latin typeface="Arial" panose="020B0604020202020204" pitchFamily="34" charset="0"/>
            <a:ea typeface="+mn-ea"/>
            <a:cs typeface="Arial" panose="020B0604020202020204" pitchFamily="34" charset="0"/>
          </a:endParaRPr>
        </a:p>
        <a:p>
          <a:r>
            <a:rPr lang="en-US" sz="1000" b="0">
              <a:solidFill>
                <a:schemeClr val="bg1"/>
              </a:solidFill>
              <a:effectLst/>
              <a:latin typeface="Arial" panose="020B0604020202020204" pitchFamily="34" charset="0"/>
              <a:ea typeface="+mn-ea"/>
              <a:cs typeface="Arial" panose="020B0604020202020204" pitchFamily="34" charset="0"/>
            </a:rPr>
            <a:t>Prepared by</a:t>
          </a:r>
        </a:p>
        <a:p>
          <a:endParaRPr lang="en-US" sz="1000" b="0">
            <a:solidFill>
              <a:schemeClr val="bg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a:solidFill>
                <a:schemeClr val="bg1"/>
              </a:solidFill>
              <a:effectLst/>
              <a:latin typeface="+mn-lt"/>
              <a:ea typeface="+mn-ea"/>
              <a:cs typeface="+mn-cs"/>
            </a:rPr>
            <a:t>Gaurav Baghla </a:t>
          </a:r>
          <a:endParaRPr lang="en-US" sz="1000" b="0">
            <a:solidFill>
              <a:schemeClr val="bg1"/>
            </a:solidFill>
            <a:effectLst/>
            <a:latin typeface="Arial" panose="020B0604020202020204" pitchFamily="34" charset="0"/>
            <a:ea typeface="+mn-ea"/>
            <a:cs typeface="Arial" panose="020B0604020202020204" pitchFamily="34" charset="0"/>
          </a:endParaRPr>
        </a:p>
        <a:p>
          <a:r>
            <a:rPr lang="en-US" sz="1000" b="0">
              <a:solidFill>
                <a:schemeClr val="bg1"/>
              </a:solidFill>
              <a:effectLst/>
              <a:latin typeface="Arial" panose="020B0604020202020204" pitchFamily="34" charset="0"/>
              <a:ea typeface="+mn-ea"/>
              <a:cs typeface="Arial" panose="020B0604020202020204" pitchFamily="34" charset="0"/>
            </a:rPr>
            <a:t>VMware Professional Services </a:t>
          </a:r>
        </a:p>
        <a:p>
          <a:r>
            <a:rPr lang="en-US" sz="1000" b="0">
              <a:solidFill>
                <a:schemeClr val="bg1"/>
              </a:solidFill>
              <a:effectLst/>
              <a:latin typeface="Arial" panose="020B0604020202020204" pitchFamily="34" charset="0"/>
              <a:ea typeface="+mn-ea"/>
              <a:cs typeface="Arial" panose="020B0604020202020204" pitchFamily="34" charset="0"/>
            </a:rPr>
            <a:t>gbaghla@vmware.com</a:t>
          </a:r>
        </a:p>
        <a:p>
          <a:pPr>
            <a:lnSpc>
              <a:spcPts val="1300"/>
            </a:lnSpc>
          </a:pPr>
          <a:endParaRPr lang="en-US" sz="1050">
            <a:solidFill>
              <a:schemeClr val="bg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4</xdr:row>
      <xdr:rowOff>28575</xdr:rowOff>
    </xdr:from>
    <xdr:to>
      <xdr:col>0</xdr:col>
      <xdr:colOff>266700</xdr:colOff>
      <xdr:row>5</xdr:row>
      <xdr:rowOff>0</xdr:rowOff>
    </xdr:to>
    <xdr:pic>
      <xdr:nvPicPr>
        <xdr:cNvPr id="31471" name="Picture 2">
          <a:extLst>
            <a:ext uri="{FF2B5EF4-FFF2-40B4-BE49-F238E27FC236}">
              <a16:creationId xmlns:a16="http://schemas.microsoft.com/office/drawing/2014/main" id="{00000000-0008-0000-0A00-0000EF7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620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4</xdr:row>
      <xdr:rowOff>9525</xdr:rowOff>
    </xdr:from>
    <xdr:to>
      <xdr:col>2</xdr:col>
      <xdr:colOff>247650</xdr:colOff>
      <xdr:row>4</xdr:row>
      <xdr:rowOff>171450</xdr:rowOff>
    </xdr:to>
    <xdr:pic>
      <xdr:nvPicPr>
        <xdr:cNvPr id="31472" name="Picture 3">
          <a:extLst>
            <a:ext uri="{FF2B5EF4-FFF2-40B4-BE49-F238E27FC236}">
              <a16:creationId xmlns:a16="http://schemas.microsoft.com/office/drawing/2014/main" id="{00000000-0008-0000-0A00-0000F07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9429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28575</xdr:rowOff>
    </xdr:from>
    <xdr:to>
      <xdr:col>0</xdr:col>
      <xdr:colOff>257175</xdr:colOff>
      <xdr:row>6</xdr:row>
      <xdr:rowOff>0</xdr:rowOff>
    </xdr:to>
    <xdr:pic>
      <xdr:nvPicPr>
        <xdr:cNvPr id="31473" name="Picture 4">
          <a:extLst>
            <a:ext uri="{FF2B5EF4-FFF2-40B4-BE49-F238E27FC236}">
              <a16:creationId xmlns:a16="http://schemas.microsoft.com/office/drawing/2014/main" id="{00000000-0008-0000-0A00-0000F17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1525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6</xdr:row>
      <xdr:rowOff>28575</xdr:rowOff>
    </xdr:from>
    <xdr:to>
      <xdr:col>0</xdr:col>
      <xdr:colOff>266700</xdr:colOff>
      <xdr:row>7</xdr:row>
      <xdr:rowOff>0</xdr:rowOff>
    </xdr:to>
    <xdr:pic>
      <xdr:nvPicPr>
        <xdr:cNvPr id="31474" name="Picture 5">
          <a:extLst>
            <a:ext uri="{FF2B5EF4-FFF2-40B4-BE49-F238E27FC236}">
              <a16:creationId xmlns:a16="http://schemas.microsoft.com/office/drawing/2014/main" id="{00000000-0008-0000-0A00-0000F27A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 y="13430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7</xdr:row>
      <xdr:rowOff>28575</xdr:rowOff>
    </xdr:from>
    <xdr:to>
      <xdr:col>0</xdr:col>
      <xdr:colOff>238125</xdr:colOff>
      <xdr:row>8</xdr:row>
      <xdr:rowOff>0</xdr:rowOff>
    </xdr:to>
    <xdr:pic>
      <xdr:nvPicPr>
        <xdr:cNvPr id="31475" name="Picture 6">
          <a:extLst>
            <a:ext uri="{FF2B5EF4-FFF2-40B4-BE49-F238E27FC236}">
              <a16:creationId xmlns:a16="http://schemas.microsoft.com/office/drawing/2014/main" id="{00000000-0008-0000-0A00-0000F37A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1533525"/>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7</xdr:row>
      <xdr:rowOff>28575</xdr:rowOff>
    </xdr:from>
    <xdr:to>
      <xdr:col>2</xdr:col>
      <xdr:colOff>238125</xdr:colOff>
      <xdr:row>8</xdr:row>
      <xdr:rowOff>0</xdr:rowOff>
    </xdr:to>
    <xdr:pic>
      <xdr:nvPicPr>
        <xdr:cNvPr id="31476" name="Picture 7">
          <a:extLst>
            <a:ext uri="{FF2B5EF4-FFF2-40B4-BE49-F238E27FC236}">
              <a16:creationId xmlns:a16="http://schemas.microsoft.com/office/drawing/2014/main" id="{00000000-0008-0000-0A00-0000F47A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38400" y="153352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11</xdr:row>
      <xdr:rowOff>28575</xdr:rowOff>
    </xdr:from>
    <xdr:to>
      <xdr:col>0</xdr:col>
      <xdr:colOff>266700</xdr:colOff>
      <xdr:row>12</xdr:row>
      <xdr:rowOff>0</xdr:rowOff>
    </xdr:to>
    <xdr:pic>
      <xdr:nvPicPr>
        <xdr:cNvPr id="31477" name="Picture 8">
          <a:extLst>
            <a:ext uri="{FF2B5EF4-FFF2-40B4-BE49-F238E27FC236}">
              <a16:creationId xmlns:a16="http://schemas.microsoft.com/office/drawing/2014/main" id="{00000000-0008-0000-0A00-0000F57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2955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11</xdr:row>
      <xdr:rowOff>9525</xdr:rowOff>
    </xdr:from>
    <xdr:to>
      <xdr:col>2</xdr:col>
      <xdr:colOff>247650</xdr:colOff>
      <xdr:row>11</xdr:row>
      <xdr:rowOff>171450</xdr:rowOff>
    </xdr:to>
    <xdr:pic>
      <xdr:nvPicPr>
        <xdr:cNvPr id="31478" name="Picture 9">
          <a:extLst>
            <a:ext uri="{FF2B5EF4-FFF2-40B4-BE49-F238E27FC236}">
              <a16:creationId xmlns:a16="http://schemas.microsoft.com/office/drawing/2014/main" id="{00000000-0008-0000-0A00-0000F67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22764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12</xdr:row>
      <xdr:rowOff>28575</xdr:rowOff>
    </xdr:from>
    <xdr:to>
      <xdr:col>0</xdr:col>
      <xdr:colOff>257175</xdr:colOff>
      <xdr:row>13</xdr:row>
      <xdr:rowOff>0</xdr:rowOff>
    </xdr:to>
    <xdr:pic>
      <xdr:nvPicPr>
        <xdr:cNvPr id="31479" name="Picture 10">
          <a:extLst>
            <a:ext uri="{FF2B5EF4-FFF2-40B4-BE49-F238E27FC236}">
              <a16:creationId xmlns:a16="http://schemas.microsoft.com/office/drawing/2014/main" id="{00000000-0008-0000-0A00-0000F77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4860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13</xdr:row>
      <xdr:rowOff>28575</xdr:rowOff>
    </xdr:from>
    <xdr:to>
      <xdr:col>0</xdr:col>
      <xdr:colOff>247650</xdr:colOff>
      <xdr:row>14</xdr:row>
      <xdr:rowOff>0</xdr:rowOff>
    </xdr:to>
    <xdr:pic>
      <xdr:nvPicPr>
        <xdr:cNvPr id="31480" name="Picture 11">
          <a:extLst>
            <a:ext uri="{FF2B5EF4-FFF2-40B4-BE49-F238E27FC236}">
              <a16:creationId xmlns:a16="http://schemas.microsoft.com/office/drawing/2014/main" id="{00000000-0008-0000-0A00-0000F87A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25" y="267652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13</xdr:row>
      <xdr:rowOff>9525</xdr:rowOff>
    </xdr:from>
    <xdr:to>
      <xdr:col>2</xdr:col>
      <xdr:colOff>228600</xdr:colOff>
      <xdr:row>13</xdr:row>
      <xdr:rowOff>171450</xdr:rowOff>
    </xdr:to>
    <xdr:pic>
      <xdr:nvPicPr>
        <xdr:cNvPr id="31481" name="Picture 12">
          <a:extLst>
            <a:ext uri="{FF2B5EF4-FFF2-40B4-BE49-F238E27FC236}">
              <a16:creationId xmlns:a16="http://schemas.microsoft.com/office/drawing/2014/main" id="{00000000-0008-0000-0A00-0000F97A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28875" y="26574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27</xdr:row>
      <xdr:rowOff>28575</xdr:rowOff>
    </xdr:from>
    <xdr:to>
      <xdr:col>0</xdr:col>
      <xdr:colOff>266700</xdr:colOff>
      <xdr:row>28</xdr:row>
      <xdr:rowOff>0</xdr:rowOff>
    </xdr:to>
    <xdr:pic>
      <xdr:nvPicPr>
        <xdr:cNvPr id="31482" name="Picture 13">
          <a:extLst>
            <a:ext uri="{FF2B5EF4-FFF2-40B4-BE49-F238E27FC236}">
              <a16:creationId xmlns:a16="http://schemas.microsoft.com/office/drawing/2014/main" id="{00000000-0008-0000-0A00-0000FA7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95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27</xdr:row>
      <xdr:rowOff>9525</xdr:rowOff>
    </xdr:from>
    <xdr:to>
      <xdr:col>2</xdr:col>
      <xdr:colOff>247650</xdr:colOff>
      <xdr:row>27</xdr:row>
      <xdr:rowOff>171450</xdr:rowOff>
    </xdr:to>
    <xdr:pic>
      <xdr:nvPicPr>
        <xdr:cNvPr id="31483" name="Picture 14">
          <a:extLst>
            <a:ext uri="{FF2B5EF4-FFF2-40B4-BE49-F238E27FC236}">
              <a16:creationId xmlns:a16="http://schemas.microsoft.com/office/drawing/2014/main" id="{00000000-0008-0000-0A00-0000FB7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38004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28</xdr:row>
      <xdr:rowOff>28575</xdr:rowOff>
    </xdr:from>
    <xdr:to>
      <xdr:col>0</xdr:col>
      <xdr:colOff>257175</xdr:colOff>
      <xdr:row>29</xdr:row>
      <xdr:rowOff>0</xdr:rowOff>
    </xdr:to>
    <xdr:pic>
      <xdr:nvPicPr>
        <xdr:cNvPr id="31484" name="Picture 15">
          <a:extLst>
            <a:ext uri="{FF2B5EF4-FFF2-40B4-BE49-F238E27FC236}">
              <a16:creationId xmlns:a16="http://schemas.microsoft.com/office/drawing/2014/main" id="{00000000-0008-0000-0A00-0000FC7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40100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29</xdr:row>
      <xdr:rowOff>9525</xdr:rowOff>
    </xdr:from>
    <xdr:to>
      <xdr:col>0</xdr:col>
      <xdr:colOff>247650</xdr:colOff>
      <xdr:row>29</xdr:row>
      <xdr:rowOff>171450</xdr:rowOff>
    </xdr:to>
    <xdr:pic>
      <xdr:nvPicPr>
        <xdr:cNvPr id="31485" name="Picture 16">
          <a:extLst>
            <a:ext uri="{FF2B5EF4-FFF2-40B4-BE49-F238E27FC236}">
              <a16:creationId xmlns:a16="http://schemas.microsoft.com/office/drawing/2014/main" id="{00000000-0008-0000-0A00-0000FD7A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6675" y="41814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29</xdr:row>
      <xdr:rowOff>9525</xdr:rowOff>
    </xdr:from>
    <xdr:to>
      <xdr:col>2</xdr:col>
      <xdr:colOff>257175</xdr:colOff>
      <xdr:row>29</xdr:row>
      <xdr:rowOff>171450</xdr:rowOff>
    </xdr:to>
    <xdr:pic>
      <xdr:nvPicPr>
        <xdr:cNvPr id="31486" name="Picture 17">
          <a:extLst>
            <a:ext uri="{FF2B5EF4-FFF2-40B4-BE49-F238E27FC236}">
              <a16:creationId xmlns:a16="http://schemas.microsoft.com/office/drawing/2014/main" id="{00000000-0008-0000-0A00-0000FE7A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38400" y="41814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30</xdr:row>
      <xdr:rowOff>28575</xdr:rowOff>
    </xdr:from>
    <xdr:to>
      <xdr:col>0</xdr:col>
      <xdr:colOff>247650</xdr:colOff>
      <xdr:row>30</xdr:row>
      <xdr:rowOff>171450</xdr:rowOff>
    </xdr:to>
    <xdr:pic>
      <xdr:nvPicPr>
        <xdr:cNvPr id="31487" name="Picture 18">
          <a:extLst>
            <a:ext uri="{FF2B5EF4-FFF2-40B4-BE49-F238E27FC236}">
              <a16:creationId xmlns:a16="http://schemas.microsoft.com/office/drawing/2014/main" id="{00000000-0008-0000-0A00-0000FF7A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200" y="4391025"/>
          <a:ext cx="1714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31</xdr:row>
      <xdr:rowOff>28575</xdr:rowOff>
    </xdr:from>
    <xdr:to>
      <xdr:col>0</xdr:col>
      <xdr:colOff>257175</xdr:colOff>
      <xdr:row>32</xdr:row>
      <xdr:rowOff>0</xdr:rowOff>
    </xdr:to>
    <xdr:pic>
      <xdr:nvPicPr>
        <xdr:cNvPr id="31488" name="Picture 19">
          <a:extLst>
            <a:ext uri="{FF2B5EF4-FFF2-40B4-BE49-F238E27FC236}">
              <a16:creationId xmlns:a16="http://schemas.microsoft.com/office/drawing/2014/main" id="{00000000-0008-0000-0A00-0000007B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5725" y="4581525"/>
          <a:ext cx="171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31</xdr:row>
      <xdr:rowOff>28575</xdr:rowOff>
    </xdr:from>
    <xdr:to>
      <xdr:col>2</xdr:col>
      <xdr:colOff>266700</xdr:colOff>
      <xdr:row>32</xdr:row>
      <xdr:rowOff>0</xdr:rowOff>
    </xdr:to>
    <xdr:pic>
      <xdr:nvPicPr>
        <xdr:cNvPr id="31489" name="Picture 20">
          <a:extLst>
            <a:ext uri="{FF2B5EF4-FFF2-40B4-BE49-F238E27FC236}">
              <a16:creationId xmlns:a16="http://schemas.microsoft.com/office/drawing/2014/main" id="{00000000-0008-0000-0A00-0000017B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466975" y="458152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36</xdr:row>
      <xdr:rowOff>38100</xdr:rowOff>
    </xdr:from>
    <xdr:to>
      <xdr:col>0</xdr:col>
      <xdr:colOff>228600</xdr:colOff>
      <xdr:row>37</xdr:row>
      <xdr:rowOff>9525</xdr:rowOff>
    </xdr:to>
    <xdr:pic>
      <xdr:nvPicPr>
        <xdr:cNvPr id="31490" name="Picture 21">
          <a:extLst>
            <a:ext uri="{FF2B5EF4-FFF2-40B4-BE49-F238E27FC236}">
              <a16:creationId xmlns:a16="http://schemas.microsoft.com/office/drawing/2014/main" id="{00000000-0008-0000-0A00-0000027B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5725" y="5524500"/>
          <a:ext cx="1428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42</xdr:row>
      <xdr:rowOff>28575</xdr:rowOff>
    </xdr:from>
    <xdr:to>
      <xdr:col>0</xdr:col>
      <xdr:colOff>266700</xdr:colOff>
      <xdr:row>43</xdr:row>
      <xdr:rowOff>0</xdr:rowOff>
    </xdr:to>
    <xdr:pic>
      <xdr:nvPicPr>
        <xdr:cNvPr id="31491" name="Picture 22">
          <a:extLst>
            <a:ext uri="{FF2B5EF4-FFF2-40B4-BE49-F238E27FC236}">
              <a16:creationId xmlns:a16="http://schemas.microsoft.com/office/drawing/2014/main" id="{00000000-0008-0000-0A00-0000037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579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42</xdr:row>
      <xdr:rowOff>9525</xdr:rowOff>
    </xdr:from>
    <xdr:to>
      <xdr:col>2</xdr:col>
      <xdr:colOff>247650</xdr:colOff>
      <xdr:row>42</xdr:row>
      <xdr:rowOff>171450</xdr:rowOff>
    </xdr:to>
    <xdr:pic>
      <xdr:nvPicPr>
        <xdr:cNvPr id="31492" name="Picture 23">
          <a:extLst>
            <a:ext uri="{FF2B5EF4-FFF2-40B4-BE49-F238E27FC236}">
              <a16:creationId xmlns:a16="http://schemas.microsoft.com/office/drawing/2014/main" id="{00000000-0008-0000-0A00-0000047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66389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43</xdr:row>
      <xdr:rowOff>28575</xdr:rowOff>
    </xdr:from>
    <xdr:to>
      <xdr:col>0</xdr:col>
      <xdr:colOff>257175</xdr:colOff>
      <xdr:row>44</xdr:row>
      <xdr:rowOff>0</xdr:rowOff>
    </xdr:to>
    <xdr:pic>
      <xdr:nvPicPr>
        <xdr:cNvPr id="31493" name="Picture 24">
          <a:extLst>
            <a:ext uri="{FF2B5EF4-FFF2-40B4-BE49-F238E27FC236}">
              <a16:creationId xmlns:a16="http://schemas.microsoft.com/office/drawing/2014/main" id="{00000000-0008-0000-0A00-0000057B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8484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44</xdr:row>
      <xdr:rowOff>28575</xdr:rowOff>
    </xdr:from>
    <xdr:to>
      <xdr:col>0</xdr:col>
      <xdr:colOff>266700</xdr:colOff>
      <xdr:row>45</xdr:row>
      <xdr:rowOff>0</xdr:rowOff>
    </xdr:to>
    <xdr:pic>
      <xdr:nvPicPr>
        <xdr:cNvPr id="31494" name="Picture 25">
          <a:extLst>
            <a:ext uri="{FF2B5EF4-FFF2-40B4-BE49-F238E27FC236}">
              <a16:creationId xmlns:a16="http://schemas.microsoft.com/office/drawing/2014/main" id="{00000000-0008-0000-0A00-0000067B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 y="70389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45</xdr:row>
      <xdr:rowOff>28575</xdr:rowOff>
    </xdr:from>
    <xdr:to>
      <xdr:col>0</xdr:col>
      <xdr:colOff>238125</xdr:colOff>
      <xdr:row>46</xdr:row>
      <xdr:rowOff>0</xdr:rowOff>
    </xdr:to>
    <xdr:pic>
      <xdr:nvPicPr>
        <xdr:cNvPr id="31495" name="Picture 26">
          <a:extLst>
            <a:ext uri="{FF2B5EF4-FFF2-40B4-BE49-F238E27FC236}">
              <a16:creationId xmlns:a16="http://schemas.microsoft.com/office/drawing/2014/main" id="{00000000-0008-0000-0A00-0000077B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7229475"/>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45</xdr:row>
      <xdr:rowOff>28575</xdr:rowOff>
    </xdr:from>
    <xdr:to>
      <xdr:col>2</xdr:col>
      <xdr:colOff>238125</xdr:colOff>
      <xdr:row>46</xdr:row>
      <xdr:rowOff>0</xdr:rowOff>
    </xdr:to>
    <xdr:pic>
      <xdr:nvPicPr>
        <xdr:cNvPr id="31496" name="Picture 27">
          <a:extLst>
            <a:ext uri="{FF2B5EF4-FFF2-40B4-BE49-F238E27FC236}">
              <a16:creationId xmlns:a16="http://schemas.microsoft.com/office/drawing/2014/main" id="{00000000-0008-0000-0A00-0000087B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38400" y="72294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60</xdr:row>
      <xdr:rowOff>28575</xdr:rowOff>
    </xdr:from>
    <xdr:to>
      <xdr:col>0</xdr:col>
      <xdr:colOff>266700</xdr:colOff>
      <xdr:row>61</xdr:row>
      <xdr:rowOff>0</xdr:rowOff>
    </xdr:to>
    <xdr:pic>
      <xdr:nvPicPr>
        <xdr:cNvPr id="31497" name="Picture 28">
          <a:extLst>
            <a:ext uri="{FF2B5EF4-FFF2-40B4-BE49-F238E27FC236}">
              <a16:creationId xmlns:a16="http://schemas.microsoft.com/office/drawing/2014/main" id="{00000000-0008-0000-0A00-0000097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83724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60</xdr:row>
      <xdr:rowOff>9525</xdr:rowOff>
    </xdr:from>
    <xdr:to>
      <xdr:col>2</xdr:col>
      <xdr:colOff>247650</xdr:colOff>
      <xdr:row>60</xdr:row>
      <xdr:rowOff>171450</xdr:rowOff>
    </xdr:to>
    <xdr:pic>
      <xdr:nvPicPr>
        <xdr:cNvPr id="31498" name="Picture 29">
          <a:extLst>
            <a:ext uri="{FF2B5EF4-FFF2-40B4-BE49-F238E27FC236}">
              <a16:creationId xmlns:a16="http://schemas.microsoft.com/office/drawing/2014/main" id="{00000000-0008-0000-0A00-00000A7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83534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61</xdr:row>
      <xdr:rowOff>28575</xdr:rowOff>
    </xdr:from>
    <xdr:to>
      <xdr:col>0</xdr:col>
      <xdr:colOff>257175</xdr:colOff>
      <xdr:row>62</xdr:row>
      <xdr:rowOff>0</xdr:rowOff>
    </xdr:to>
    <xdr:pic>
      <xdr:nvPicPr>
        <xdr:cNvPr id="31499" name="Picture 30">
          <a:extLst>
            <a:ext uri="{FF2B5EF4-FFF2-40B4-BE49-F238E27FC236}">
              <a16:creationId xmlns:a16="http://schemas.microsoft.com/office/drawing/2014/main" id="{00000000-0008-0000-0A00-00000B7B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85629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62</xdr:row>
      <xdr:rowOff>28575</xdr:rowOff>
    </xdr:from>
    <xdr:to>
      <xdr:col>0</xdr:col>
      <xdr:colOff>247650</xdr:colOff>
      <xdr:row>63</xdr:row>
      <xdr:rowOff>0</xdr:rowOff>
    </xdr:to>
    <xdr:pic>
      <xdr:nvPicPr>
        <xdr:cNvPr id="31500" name="Picture 31">
          <a:extLst>
            <a:ext uri="{FF2B5EF4-FFF2-40B4-BE49-F238E27FC236}">
              <a16:creationId xmlns:a16="http://schemas.microsoft.com/office/drawing/2014/main" id="{00000000-0008-0000-0A00-00000C7B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25" y="87534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62</xdr:row>
      <xdr:rowOff>9525</xdr:rowOff>
    </xdr:from>
    <xdr:to>
      <xdr:col>2</xdr:col>
      <xdr:colOff>228600</xdr:colOff>
      <xdr:row>62</xdr:row>
      <xdr:rowOff>171450</xdr:rowOff>
    </xdr:to>
    <xdr:pic>
      <xdr:nvPicPr>
        <xdr:cNvPr id="31501" name="Picture 32">
          <a:extLst>
            <a:ext uri="{FF2B5EF4-FFF2-40B4-BE49-F238E27FC236}">
              <a16:creationId xmlns:a16="http://schemas.microsoft.com/office/drawing/2014/main" id="{00000000-0008-0000-0A00-00000D7B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28875" y="873442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51</xdr:row>
      <xdr:rowOff>28575</xdr:rowOff>
    </xdr:from>
    <xdr:to>
      <xdr:col>0</xdr:col>
      <xdr:colOff>266700</xdr:colOff>
      <xdr:row>52</xdr:row>
      <xdr:rowOff>0</xdr:rowOff>
    </xdr:to>
    <xdr:pic>
      <xdr:nvPicPr>
        <xdr:cNvPr id="31502" name="Picture 33">
          <a:extLst>
            <a:ext uri="{FF2B5EF4-FFF2-40B4-BE49-F238E27FC236}">
              <a16:creationId xmlns:a16="http://schemas.microsoft.com/office/drawing/2014/main" id="{00000000-0008-0000-0A00-00000E7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8964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51</xdr:row>
      <xdr:rowOff>9525</xdr:rowOff>
    </xdr:from>
    <xdr:to>
      <xdr:col>2</xdr:col>
      <xdr:colOff>247650</xdr:colOff>
      <xdr:row>51</xdr:row>
      <xdr:rowOff>171450</xdr:rowOff>
    </xdr:to>
    <xdr:pic>
      <xdr:nvPicPr>
        <xdr:cNvPr id="31503" name="Picture 34">
          <a:extLst>
            <a:ext uri="{FF2B5EF4-FFF2-40B4-BE49-F238E27FC236}">
              <a16:creationId xmlns:a16="http://schemas.microsoft.com/office/drawing/2014/main" id="{00000000-0008-0000-0A00-00000F7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98774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52</xdr:row>
      <xdr:rowOff>28575</xdr:rowOff>
    </xdr:from>
    <xdr:to>
      <xdr:col>0</xdr:col>
      <xdr:colOff>257175</xdr:colOff>
      <xdr:row>53</xdr:row>
      <xdr:rowOff>0</xdr:rowOff>
    </xdr:to>
    <xdr:pic>
      <xdr:nvPicPr>
        <xdr:cNvPr id="31504" name="Picture 35">
          <a:extLst>
            <a:ext uri="{FF2B5EF4-FFF2-40B4-BE49-F238E27FC236}">
              <a16:creationId xmlns:a16="http://schemas.microsoft.com/office/drawing/2014/main" id="{00000000-0008-0000-0A00-0000107B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0869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53</xdr:row>
      <xdr:rowOff>9525</xdr:rowOff>
    </xdr:from>
    <xdr:to>
      <xdr:col>0</xdr:col>
      <xdr:colOff>247650</xdr:colOff>
      <xdr:row>53</xdr:row>
      <xdr:rowOff>171450</xdr:rowOff>
    </xdr:to>
    <xdr:pic>
      <xdr:nvPicPr>
        <xdr:cNvPr id="31505" name="Picture 36">
          <a:extLst>
            <a:ext uri="{FF2B5EF4-FFF2-40B4-BE49-F238E27FC236}">
              <a16:creationId xmlns:a16="http://schemas.microsoft.com/office/drawing/2014/main" id="{00000000-0008-0000-0A00-0000117B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6675" y="102584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53</xdr:row>
      <xdr:rowOff>9525</xdr:rowOff>
    </xdr:from>
    <xdr:to>
      <xdr:col>2</xdr:col>
      <xdr:colOff>257175</xdr:colOff>
      <xdr:row>53</xdr:row>
      <xdr:rowOff>171450</xdr:rowOff>
    </xdr:to>
    <xdr:pic>
      <xdr:nvPicPr>
        <xdr:cNvPr id="31506" name="Picture 37">
          <a:extLst>
            <a:ext uri="{FF2B5EF4-FFF2-40B4-BE49-F238E27FC236}">
              <a16:creationId xmlns:a16="http://schemas.microsoft.com/office/drawing/2014/main" id="{00000000-0008-0000-0A00-0000127B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38400" y="102584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54</xdr:row>
      <xdr:rowOff>28575</xdr:rowOff>
    </xdr:from>
    <xdr:to>
      <xdr:col>0</xdr:col>
      <xdr:colOff>247650</xdr:colOff>
      <xdr:row>54</xdr:row>
      <xdr:rowOff>171450</xdr:rowOff>
    </xdr:to>
    <xdr:pic>
      <xdr:nvPicPr>
        <xdr:cNvPr id="31507" name="Picture 38">
          <a:extLst>
            <a:ext uri="{FF2B5EF4-FFF2-40B4-BE49-F238E27FC236}">
              <a16:creationId xmlns:a16="http://schemas.microsoft.com/office/drawing/2014/main" id="{00000000-0008-0000-0A00-0000137B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200" y="10467975"/>
          <a:ext cx="1714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55</xdr:row>
      <xdr:rowOff>28575</xdr:rowOff>
    </xdr:from>
    <xdr:to>
      <xdr:col>0</xdr:col>
      <xdr:colOff>257175</xdr:colOff>
      <xdr:row>56</xdr:row>
      <xdr:rowOff>0</xdr:rowOff>
    </xdr:to>
    <xdr:pic>
      <xdr:nvPicPr>
        <xdr:cNvPr id="31508" name="Picture 39">
          <a:extLst>
            <a:ext uri="{FF2B5EF4-FFF2-40B4-BE49-F238E27FC236}">
              <a16:creationId xmlns:a16="http://schemas.microsoft.com/office/drawing/2014/main" id="{00000000-0008-0000-0A00-0000147B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5725" y="10658475"/>
          <a:ext cx="171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55</xdr:row>
      <xdr:rowOff>28575</xdr:rowOff>
    </xdr:from>
    <xdr:to>
      <xdr:col>2</xdr:col>
      <xdr:colOff>266700</xdr:colOff>
      <xdr:row>56</xdr:row>
      <xdr:rowOff>0</xdr:rowOff>
    </xdr:to>
    <xdr:pic>
      <xdr:nvPicPr>
        <xdr:cNvPr id="31509" name="Picture 40">
          <a:extLst>
            <a:ext uri="{FF2B5EF4-FFF2-40B4-BE49-F238E27FC236}">
              <a16:creationId xmlns:a16="http://schemas.microsoft.com/office/drawing/2014/main" id="{00000000-0008-0000-0A00-0000157B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466975" y="106584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74</xdr:row>
      <xdr:rowOff>38100</xdr:rowOff>
    </xdr:from>
    <xdr:to>
      <xdr:col>0</xdr:col>
      <xdr:colOff>228600</xdr:colOff>
      <xdr:row>75</xdr:row>
      <xdr:rowOff>9525</xdr:rowOff>
    </xdr:to>
    <xdr:pic>
      <xdr:nvPicPr>
        <xdr:cNvPr id="31510" name="Picture 41">
          <a:extLst>
            <a:ext uri="{FF2B5EF4-FFF2-40B4-BE49-F238E27FC236}">
              <a16:creationId xmlns:a16="http://schemas.microsoft.com/office/drawing/2014/main" id="{00000000-0008-0000-0A00-0000167B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5725" y="11601450"/>
          <a:ext cx="1428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79</xdr:row>
      <xdr:rowOff>28575</xdr:rowOff>
    </xdr:from>
    <xdr:to>
      <xdr:col>0</xdr:col>
      <xdr:colOff>266700</xdr:colOff>
      <xdr:row>80</xdr:row>
      <xdr:rowOff>9525</xdr:rowOff>
    </xdr:to>
    <xdr:pic>
      <xdr:nvPicPr>
        <xdr:cNvPr id="31511" name="Picture 28">
          <a:extLst>
            <a:ext uri="{FF2B5EF4-FFF2-40B4-BE49-F238E27FC236}">
              <a16:creationId xmlns:a16="http://schemas.microsoft.com/office/drawing/2014/main" id="{00000000-0008-0000-0A00-0000177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2515850"/>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79</xdr:row>
      <xdr:rowOff>9525</xdr:rowOff>
    </xdr:from>
    <xdr:to>
      <xdr:col>2</xdr:col>
      <xdr:colOff>247650</xdr:colOff>
      <xdr:row>80</xdr:row>
      <xdr:rowOff>0</xdr:rowOff>
    </xdr:to>
    <xdr:pic>
      <xdr:nvPicPr>
        <xdr:cNvPr id="31512" name="Picture 29">
          <a:extLst>
            <a:ext uri="{FF2B5EF4-FFF2-40B4-BE49-F238E27FC236}">
              <a16:creationId xmlns:a16="http://schemas.microsoft.com/office/drawing/2014/main" id="{00000000-0008-0000-0A00-0000187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124968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80</xdr:row>
      <xdr:rowOff>28575</xdr:rowOff>
    </xdr:from>
    <xdr:to>
      <xdr:col>0</xdr:col>
      <xdr:colOff>257175</xdr:colOff>
      <xdr:row>81</xdr:row>
      <xdr:rowOff>9525</xdr:rowOff>
    </xdr:to>
    <xdr:pic>
      <xdr:nvPicPr>
        <xdr:cNvPr id="31513" name="Picture 30">
          <a:extLst>
            <a:ext uri="{FF2B5EF4-FFF2-40B4-BE49-F238E27FC236}">
              <a16:creationId xmlns:a16="http://schemas.microsoft.com/office/drawing/2014/main" id="{00000000-0008-0000-0A00-0000197B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26968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62</xdr:row>
      <xdr:rowOff>28575</xdr:rowOff>
    </xdr:from>
    <xdr:to>
      <xdr:col>0</xdr:col>
      <xdr:colOff>228600</xdr:colOff>
      <xdr:row>62</xdr:row>
      <xdr:rowOff>171450</xdr:rowOff>
    </xdr:to>
    <xdr:pic>
      <xdr:nvPicPr>
        <xdr:cNvPr id="31514" name="Picture 41">
          <a:extLst>
            <a:ext uri="{FF2B5EF4-FFF2-40B4-BE49-F238E27FC236}">
              <a16:creationId xmlns:a16="http://schemas.microsoft.com/office/drawing/2014/main" id="{00000000-0008-0000-0A00-00001A7B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5725" y="8753475"/>
          <a:ext cx="1428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81</xdr:row>
      <xdr:rowOff>28575</xdr:rowOff>
    </xdr:from>
    <xdr:to>
      <xdr:col>0</xdr:col>
      <xdr:colOff>219075</xdr:colOff>
      <xdr:row>81</xdr:row>
      <xdr:rowOff>171450</xdr:rowOff>
    </xdr:to>
    <xdr:pic>
      <xdr:nvPicPr>
        <xdr:cNvPr id="31515" name="Picture 41">
          <a:extLst>
            <a:ext uri="{FF2B5EF4-FFF2-40B4-BE49-F238E27FC236}">
              <a16:creationId xmlns:a16="http://schemas.microsoft.com/office/drawing/2014/main" id="{00000000-0008-0000-0A00-00001B7B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6200" y="12877800"/>
          <a:ext cx="1428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81</xdr:row>
      <xdr:rowOff>19050</xdr:rowOff>
    </xdr:from>
    <xdr:to>
      <xdr:col>2</xdr:col>
      <xdr:colOff>228600</xdr:colOff>
      <xdr:row>81</xdr:row>
      <xdr:rowOff>161925</xdr:rowOff>
    </xdr:to>
    <xdr:pic>
      <xdr:nvPicPr>
        <xdr:cNvPr id="31516" name="Picture 41">
          <a:extLst>
            <a:ext uri="{FF2B5EF4-FFF2-40B4-BE49-F238E27FC236}">
              <a16:creationId xmlns:a16="http://schemas.microsoft.com/office/drawing/2014/main" id="{00000000-0008-0000-0A00-00001C7B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447925" y="12868275"/>
          <a:ext cx="1428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85725</xdr:colOff>
      <xdr:row>66</xdr:row>
      <xdr:rowOff>28575</xdr:rowOff>
    </xdr:from>
    <xdr:ext cx="180975" cy="161925"/>
    <xdr:pic>
      <xdr:nvPicPr>
        <xdr:cNvPr id="55" name="Picture 28">
          <a:extLst>
            <a:ext uri="{FF2B5EF4-FFF2-40B4-BE49-F238E27FC236}">
              <a16:creationId xmlns:a16="http://schemas.microsoft.com/office/drawing/2014/main" id="{00000000-0008-0000-0A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0077450"/>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66675</xdr:colOff>
      <xdr:row>66</xdr:row>
      <xdr:rowOff>9525</xdr:rowOff>
    </xdr:from>
    <xdr:ext cx="180975" cy="161925"/>
    <xdr:pic>
      <xdr:nvPicPr>
        <xdr:cNvPr id="56" name="Picture 29">
          <a:extLst>
            <a:ext uri="{FF2B5EF4-FFF2-40B4-BE49-F238E27FC236}">
              <a16:creationId xmlns:a16="http://schemas.microsoft.com/office/drawing/2014/main" id="{00000000-0008-0000-0A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10058400"/>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67</xdr:row>
      <xdr:rowOff>28575</xdr:rowOff>
    </xdr:from>
    <xdr:ext cx="180975" cy="161925"/>
    <xdr:pic>
      <xdr:nvPicPr>
        <xdr:cNvPr id="57" name="Picture 30">
          <a:extLst>
            <a:ext uri="{FF2B5EF4-FFF2-40B4-BE49-F238E27FC236}">
              <a16:creationId xmlns:a16="http://schemas.microsoft.com/office/drawing/2014/main" id="{00000000-0008-0000-0A00-00003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267950"/>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85726</xdr:colOff>
      <xdr:row>68</xdr:row>
      <xdr:rowOff>19051</xdr:rowOff>
    </xdr:from>
    <xdr:to>
      <xdr:col>0</xdr:col>
      <xdr:colOff>238126</xdr:colOff>
      <xdr:row>68</xdr:row>
      <xdr:rowOff>171451</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0" cstate="print"/>
        <a:stretch>
          <a:fillRect/>
        </a:stretch>
      </xdr:blipFill>
      <xdr:spPr>
        <a:xfrm>
          <a:off x="85726" y="11582401"/>
          <a:ext cx="152400" cy="152400"/>
        </a:xfrm>
        <a:prstGeom prst="rect">
          <a:avLst/>
        </a:prstGeom>
      </xdr:spPr>
    </xdr:pic>
    <xdr:clientData/>
  </xdr:twoCellAnchor>
  <xdr:twoCellAnchor editAs="oneCell">
    <xdr:from>
      <xdr:col>2</xdr:col>
      <xdr:colOff>66676</xdr:colOff>
      <xdr:row>68</xdr:row>
      <xdr:rowOff>19051</xdr:rowOff>
    </xdr:from>
    <xdr:to>
      <xdr:col>2</xdr:col>
      <xdr:colOff>219076</xdr:colOff>
      <xdr:row>68</xdr:row>
      <xdr:rowOff>171451</xdr:rowOff>
    </xdr:to>
    <xdr:pic>
      <xdr:nvPicPr>
        <xdr:cNvPr id="62" name="Picture 61">
          <a:extLst>
            <a:ext uri="{FF2B5EF4-FFF2-40B4-BE49-F238E27FC236}">
              <a16:creationId xmlns:a16="http://schemas.microsoft.com/office/drawing/2014/main" id="{00000000-0008-0000-0A00-00003E000000}"/>
            </a:ext>
          </a:extLst>
        </xdr:cNvPr>
        <xdr:cNvPicPr>
          <a:picLocks noChangeAspect="1"/>
        </xdr:cNvPicPr>
      </xdr:nvPicPr>
      <xdr:blipFill>
        <a:blip xmlns:r="http://schemas.openxmlformats.org/officeDocument/2006/relationships" r:embed="rId10" cstate="print"/>
        <a:stretch>
          <a:fillRect/>
        </a:stretch>
      </xdr:blipFill>
      <xdr:spPr>
        <a:xfrm>
          <a:off x="2571751" y="11582401"/>
          <a:ext cx="152400" cy="152400"/>
        </a:xfrm>
        <a:prstGeom prst="rect">
          <a:avLst/>
        </a:prstGeom>
      </xdr:spPr>
    </xdr:pic>
    <xdr:clientData/>
  </xdr:twoCellAnchor>
  <xdr:oneCellAnchor>
    <xdr:from>
      <xdr:col>0</xdr:col>
      <xdr:colOff>85726</xdr:colOff>
      <xdr:row>69</xdr:row>
      <xdr:rowOff>19051</xdr:rowOff>
    </xdr:from>
    <xdr:ext cx="152400" cy="152400"/>
    <xdr:pic>
      <xdr:nvPicPr>
        <xdr:cNvPr id="63" name="Picture 62">
          <a:extLst>
            <a:ext uri="{FF2B5EF4-FFF2-40B4-BE49-F238E27FC236}">
              <a16:creationId xmlns:a16="http://schemas.microsoft.com/office/drawing/2014/main" id="{00000000-0008-0000-0A00-00003F000000}"/>
            </a:ext>
          </a:extLst>
        </xdr:cNvPr>
        <xdr:cNvPicPr>
          <a:picLocks noChangeAspect="1"/>
        </xdr:cNvPicPr>
      </xdr:nvPicPr>
      <xdr:blipFill>
        <a:blip xmlns:r="http://schemas.openxmlformats.org/officeDocument/2006/relationships" r:embed="rId10" cstate="print"/>
        <a:stretch>
          <a:fillRect/>
        </a:stretch>
      </xdr:blipFill>
      <xdr:spPr>
        <a:xfrm>
          <a:off x="85726" y="11582401"/>
          <a:ext cx="152400" cy="152400"/>
        </a:xfrm>
        <a:prstGeom prst="rect">
          <a:avLst/>
        </a:prstGeom>
      </xdr:spPr>
    </xdr:pic>
    <xdr:clientData/>
  </xdr:oneCellAnchor>
  <xdr:oneCellAnchor>
    <xdr:from>
      <xdr:col>2</xdr:col>
      <xdr:colOff>66676</xdr:colOff>
      <xdr:row>69</xdr:row>
      <xdr:rowOff>19051</xdr:rowOff>
    </xdr:from>
    <xdr:ext cx="152400" cy="152400"/>
    <xdr:pic>
      <xdr:nvPicPr>
        <xdr:cNvPr id="64" name="Picture 63">
          <a:extLst>
            <a:ext uri="{FF2B5EF4-FFF2-40B4-BE49-F238E27FC236}">
              <a16:creationId xmlns:a16="http://schemas.microsoft.com/office/drawing/2014/main" id="{00000000-0008-0000-0A00-000040000000}"/>
            </a:ext>
          </a:extLst>
        </xdr:cNvPr>
        <xdr:cNvPicPr>
          <a:picLocks noChangeAspect="1"/>
        </xdr:cNvPicPr>
      </xdr:nvPicPr>
      <xdr:blipFill>
        <a:blip xmlns:r="http://schemas.openxmlformats.org/officeDocument/2006/relationships" r:embed="rId10" cstate="print"/>
        <a:stretch>
          <a:fillRect/>
        </a:stretch>
      </xdr:blipFill>
      <xdr:spPr>
        <a:xfrm>
          <a:off x="2571751" y="11582401"/>
          <a:ext cx="152400" cy="152400"/>
        </a:xfrm>
        <a:prstGeom prst="rect">
          <a:avLst/>
        </a:prstGeom>
      </xdr:spPr>
    </xdr:pic>
    <xdr:clientData/>
  </xdr:oneCellAnchor>
  <xdr:oneCellAnchor>
    <xdr:from>
      <xdr:col>0</xdr:col>
      <xdr:colOff>85725</xdr:colOff>
      <xdr:row>17</xdr:row>
      <xdr:rowOff>28575</xdr:rowOff>
    </xdr:from>
    <xdr:ext cx="180975" cy="161925"/>
    <xdr:pic>
      <xdr:nvPicPr>
        <xdr:cNvPr id="58" name="Picture 28">
          <a:extLst>
            <a:ext uri="{FF2B5EF4-FFF2-40B4-BE49-F238E27FC236}">
              <a16:creationId xmlns:a16="http://schemas.microsoft.com/office/drawing/2014/main" id="{00000000-0008-0000-0A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26460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66675</xdr:colOff>
      <xdr:row>17</xdr:row>
      <xdr:rowOff>9525</xdr:rowOff>
    </xdr:from>
    <xdr:ext cx="180975" cy="161925"/>
    <xdr:pic>
      <xdr:nvPicPr>
        <xdr:cNvPr id="59" name="Picture 29">
          <a:extLst>
            <a:ext uri="{FF2B5EF4-FFF2-40B4-BE49-F238E27FC236}">
              <a16:creationId xmlns:a16="http://schemas.microsoft.com/office/drawing/2014/main" id="{00000000-0008-0000-0A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9225" y="1262697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18</xdr:row>
      <xdr:rowOff>28575</xdr:rowOff>
    </xdr:from>
    <xdr:ext cx="180975" cy="161925"/>
    <xdr:pic>
      <xdr:nvPicPr>
        <xdr:cNvPr id="60" name="Picture 30">
          <a:extLst>
            <a:ext uri="{FF2B5EF4-FFF2-40B4-BE49-F238E27FC236}">
              <a16:creationId xmlns:a16="http://schemas.microsoft.com/office/drawing/2014/main" id="{00000000-0008-0000-0A00-00003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28238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85726</xdr:colOff>
      <xdr:row>19</xdr:row>
      <xdr:rowOff>19051</xdr:rowOff>
    </xdr:from>
    <xdr:ext cx="152400" cy="152400"/>
    <xdr:pic>
      <xdr:nvPicPr>
        <xdr:cNvPr id="61" name="Picture 60">
          <a:extLst>
            <a:ext uri="{FF2B5EF4-FFF2-40B4-BE49-F238E27FC236}">
              <a16:creationId xmlns:a16="http://schemas.microsoft.com/office/drawing/2014/main" id="{00000000-0008-0000-0A00-00003D000000}"/>
            </a:ext>
          </a:extLst>
        </xdr:cNvPr>
        <xdr:cNvPicPr>
          <a:picLocks noChangeAspect="1"/>
        </xdr:cNvPicPr>
      </xdr:nvPicPr>
      <xdr:blipFill>
        <a:blip xmlns:r="http://schemas.openxmlformats.org/officeDocument/2006/relationships" r:embed="rId10" cstate="print"/>
        <a:stretch>
          <a:fillRect/>
        </a:stretch>
      </xdr:blipFill>
      <xdr:spPr>
        <a:xfrm>
          <a:off x="85726" y="12998451"/>
          <a:ext cx="152400" cy="152400"/>
        </a:xfrm>
        <a:prstGeom prst="rect">
          <a:avLst/>
        </a:prstGeom>
      </xdr:spPr>
    </xdr:pic>
    <xdr:clientData/>
  </xdr:oneCellAnchor>
  <xdr:oneCellAnchor>
    <xdr:from>
      <xdr:col>2</xdr:col>
      <xdr:colOff>66676</xdr:colOff>
      <xdr:row>19</xdr:row>
      <xdr:rowOff>19051</xdr:rowOff>
    </xdr:from>
    <xdr:ext cx="152400" cy="152400"/>
    <xdr:pic>
      <xdr:nvPicPr>
        <xdr:cNvPr id="65" name="Picture 64">
          <a:extLst>
            <a:ext uri="{FF2B5EF4-FFF2-40B4-BE49-F238E27FC236}">
              <a16:creationId xmlns:a16="http://schemas.microsoft.com/office/drawing/2014/main" id="{00000000-0008-0000-0A00-000041000000}"/>
            </a:ext>
          </a:extLst>
        </xdr:cNvPr>
        <xdr:cNvPicPr>
          <a:picLocks noChangeAspect="1"/>
        </xdr:cNvPicPr>
      </xdr:nvPicPr>
      <xdr:blipFill>
        <a:blip xmlns:r="http://schemas.openxmlformats.org/officeDocument/2006/relationships" r:embed="rId10" cstate="print"/>
        <a:stretch>
          <a:fillRect/>
        </a:stretch>
      </xdr:blipFill>
      <xdr:spPr>
        <a:xfrm>
          <a:off x="2689226" y="12998451"/>
          <a:ext cx="152400" cy="152400"/>
        </a:xfrm>
        <a:prstGeom prst="rect">
          <a:avLst/>
        </a:prstGeom>
      </xdr:spPr>
    </xdr:pic>
    <xdr:clientData/>
  </xdr:oneCellAnchor>
  <xdr:oneCellAnchor>
    <xdr:from>
      <xdr:col>0</xdr:col>
      <xdr:colOff>85726</xdr:colOff>
      <xdr:row>20</xdr:row>
      <xdr:rowOff>19051</xdr:rowOff>
    </xdr:from>
    <xdr:ext cx="152400" cy="152400"/>
    <xdr:pic>
      <xdr:nvPicPr>
        <xdr:cNvPr id="66" name="Picture 65">
          <a:extLst>
            <a:ext uri="{FF2B5EF4-FFF2-40B4-BE49-F238E27FC236}">
              <a16:creationId xmlns:a16="http://schemas.microsoft.com/office/drawing/2014/main" id="{00000000-0008-0000-0A00-000042000000}"/>
            </a:ext>
          </a:extLst>
        </xdr:cNvPr>
        <xdr:cNvPicPr>
          <a:picLocks noChangeAspect="1"/>
        </xdr:cNvPicPr>
      </xdr:nvPicPr>
      <xdr:blipFill>
        <a:blip xmlns:r="http://schemas.openxmlformats.org/officeDocument/2006/relationships" r:embed="rId10" cstate="print"/>
        <a:stretch>
          <a:fillRect/>
        </a:stretch>
      </xdr:blipFill>
      <xdr:spPr>
        <a:xfrm>
          <a:off x="85726" y="13188951"/>
          <a:ext cx="152400" cy="152400"/>
        </a:xfrm>
        <a:prstGeom prst="rect">
          <a:avLst/>
        </a:prstGeom>
      </xdr:spPr>
    </xdr:pic>
    <xdr:clientData/>
  </xdr:oneCellAnchor>
  <xdr:oneCellAnchor>
    <xdr:from>
      <xdr:col>2</xdr:col>
      <xdr:colOff>66676</xdr:colOff>
      <xdr:row>20</xdr:row>
      <xdr:rowOff>19051</xdr:rowOff>
    </xdr:from>
    <xdr:ext cx="152400" cy="152400"/>
    <xdr:pic>
      <xdr:nvPicPr>
        <xdr:cNvPr id="67" name="Picture 66">
          <a:extLst>
            <a:ext uri="{FF2B5EF4-FFF2-40B4-BE49-F238E27FC236}">
              <a16:creationId xmlns:a16="http://schemas.microsoft.com/office/drawing/2014/main" id="{00000000-0008-0000-0A00-000043000000}"/>
            </a:ext>
          </a:extLst>
        </xdr:cNvPr>
        <xdr:cNvPicPr>
          <a:picLocks noChangeAspect="1"/>
        </xdr:cNvPicPr>
      </xdr:nvPicPr>
      <xdr:blipFill>
        <a:blip xmlns:r="http://schemas.openxmlformats.org/officeDocument/2006/relationships" r:embed="rId10" cstate="print"/>
        <a:stretch>
          <a:fillRect/>
        </a:stretch>
      </xdr:blipFill>
      <xdr:spPr>
        <a:xfrm>
          <a:off x="2689226" y="13188951"/>
          <a:ext cx="152400" cy="1524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orizon\GTS-PSE\XaaS\_Current%20PSO%20Services\VMware%20SDDC%20Assess,%20Design%20and%20Deploy%20Service%20Kit%20R1.0\C02%20Infrastructure%20Service%20Configuratio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Values"/>
      <sheetName val="Version"/>
      <sheetName val="Workload Summary"/>
      <sheetName val="Roles and Credentials"/>
      <sheetName val="Appliances and IaaS VM"/>
      <sheetName val="System Administrator"/>
      <sheetName val="IaaS Administrator"/>
      <sheetName val="Tenant Administrator"/>
      <sheetName val="Fabric Administrator"/>
      <sheetName val="Business Group Manager"/>
      <sheetName val="Approval Administrator"/>
      <sheetName val="Service Architect"/>
      <sheetName val="Build Profiles"/>
      <sheetName val="Property Dictionary"/>
      <sheetName val="Custom Properties"/>
    </sheetNames>
    <sheetDataSet>
      <sheetData sheetId="0"/>
      <sheetData sheetId="1">
        <row r="12">
          <cell r="A12" t="str">
            <v>Select from dropdown</v>
          </cell>
        </row>
        <row r="13">
          <cell r="A13" t="str">
            <v>Static</v>
          </cell>
        </row>
        <row r="14">
          <cell r="A14" t="str">
            <v>DHCP</v>
          </cell>
        </row>
        <row r="15">
          <cell r="A15" t="str">
            <v>None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mailto:it-support@corp.local" TargetMode="External"/><Relationship Id="rId2" Type="http://schemas.openxmlformats.org/officeDocument/2006/relationships/hyperlink" Target="mailto:donotreply-srm@corp.local" TargetMode="External"/><Relationship Id="rId1" Type="http://schemas.openxmlformats.org/officeDocument/2006/relationships/hyperlink" Target="mailto:donotreply-srm@corp.local" TargetMode="External"/><Relationship Id="rId4" Type="http://schemas.openxmlformats.org/officeDocument/2006/relationships/hyperlink" Target="mailto:it-support@corp.loca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G44"/>
  <sheetViews>
    <sheetView topLeftCell="A7" zoomScale="67" zoomScaleNormal="67" zoomScaleSheetLayoutView="115" workbookViewId="0">
      <selection activeCell="D7" sqref="D7"/>
    </sheetView>
  </sheetViews>
  <sheetFormatPr defaultRowHeight="14.5"/>
  <cols>
    <col min="13" max="13" width="8.7265625" customWidth="1"/>
    <col min="14" max="14" width="3.453125" customWidth="1"/>
  </cols>
  <sheetData>
    <row r="2" spans="4:7">
      <c r="G2" t="s">
        <v>818</v>
      </c>
    </row>
    <row r="4" spans="4:7">
      <c r="D4" t="s">
        <v>842</v>
      </c>
    </row>
    <row r="7" spans="4:7">
      <c r="D7" t="s">
        <v>843</v>
      </c>
    </row>
    <row r="31" ht="11.25" customHeight="1"/>
    <row r="32"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sheetData>
  <phoneticPr fontId="5" type="noConversion"/>
  <pageMargins left="0.7" right="0.7" top="0.75" bottom="0.75" header="0.3" footer="0.3"/>
  <pageSetup scale="66" orientation="portrait" r:id="rId1"/>
  <colBreaks count="1" manualBreakCount="1">
    <brk id="1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M202"/>
  <sheetViews>
    <sheetView zoomScaleNormal="100" workbookViewId="0">
      <pane xSplit="6" ySplit="2" topLeftCell="G3" activePane="bottomRight" state="frozen"/>
      <selection activeCell="D10" sqref="D10"/>
      <selection pane="topRight" activeCell="D10" sqref="D10"/>
      <selection pane="bottomLeft" activeCell="D10" sqref="D10"/>
      <selection pane="bottomRight"/>
    </sheetView>
  </sheetViews>
  <sheetFormatPr defaultRowHeight="14.5"/>
  <cols>
    <col min="1" max="1" width="8.26953125" style="51" customWidth="1"/>
    <col min="2" max="2" width="13.26953125" customWidth="1"/>
    <col min="3" max="3" width="18.26953125" bestFit="1" customWidth="1"/>
    <col min="4" max="4" width="13.453125" style="1" bestFit="1" customWidth="1"/>
    <col min="5" max="5" width="11.453125" style="1" customWidth="1"/>
    <col min="6" max="6" width="14.54296875" customWidth="1"/>
    <col min="7" max="7" width="28.453125" customWidth="1"/>
    <col min="8" max="8" width="13.26953125" style="1" bestFit="1" customWidth="1"/>
    <col min="9" max="9" width="13.26953125" bestFit="1" customWidth="1"/>
    <col min="10" max="11" width="14.26953125" bestFit="1" customWidth="1"/>
    <col min="12" max="14" width="17.26953125" bestFit="1" customWidth="1"/>
    <col min="15" max="16" width="12.7265625" style="1" bestFit="1" customWidth="1"/>
    <col min="17" max="17" width="13.7265625" style="1" bestFit="1" customWidth="1"/>
    <col min="18" max="18" width="13.453125" customWidth="1"/>
    <col min="19" max="19" width="15.7265625" customWidth="1"/>
    <col min="20" max="21" width="24.26953125" bestFit="1" customWidth="1"/>
    <col min="22" max="22" width="31" bestFit="1" customWidth="1"/>
    <col min="23" max="23" width="16.453125" style="1" bestFit="1" customWidth="1"/>
    <col min="24" max="24" width="16.453125" style="1" customWidth="1"/>
    <col min="25" max="25" width="41.453125" bestFit="1" customWidth="1"/>
    <col min="26" max="26" width="19.26953125" style="1" bestFit="1" customWidth="1"/>
    <col min="27" max="27" width="13.26953125" style="1" bestFit="1" customWidth="1"/>
    <col min="28" max="28" width="32.453125" bestFit="1" customWidth="1"/>
    <col min="29" max="29" width="15.26953125" customWidth="1"/>
    <col min="30" max="31" width="11.453125" style="1" bestFit="1" customWidth="1"/>
    <col min="32" max="32" width="14.26953125" style="1" bestFit="1" customWidth="1"/>
    <col min="33" max="37" width="14.26953125" style="61" customWidth="1"/>
    <col min="38" max="38" width="32.453125" customWidth="1"/>
    <col min="39" max="39" width="27" customWidth="1"/>
  </cols>
  <sheetData>
    <row r="1" spans="1:39" s="40" customFormat="1" ht="24.75" customHeight="1">
      <c r="A1" s="113" t="s">
        <v>813</v>
      </c>
      <c r="B1" s="100"/>
      <c r="C1" s="113"/>
      <c r="D1" s="100"/>
      <c r="E1" s="99"/>
      <c r="F1" s="114"/>
      <c r="G1" s="114"/>
      <c r="H1" s="99"/>
      <c r="I1" s="114"/>
      <c r="J1" s="99"/>
      <c r="K1" s="114"/>
      <c r="L1" s="99"/>
      <c r="M1" s="114"/>
      <c r="N1" s="99"/>
      <c r="O1" s="114"/>
      <c r="P1" s="99"/>
      <c r="Q1" s="114"/>
      <c r="R1" s="99"/>
      <c r="S1" s="114"/>
      <c r="T1" s="99"/>
      <c r="U1" s="114"/>
      <c r="V1" s="99"/>
      <c r="W1" s="114"/>
      <c r="X1" s="99"/>
      <c r="Y1" s="114"/>
      <c r="Z1" s="99"/>
      <c r="AA1" s="114"/>
      <c r="AB1" s="99"/>
      <c r="AC1" s="114"/>
      <c r="AD1" s="99"/>
      <c r="AE1" s="114"/>
      <c r="AF1" s="99"/>
      <c r="AG1" s="114"/>
      <c r="AH1" s="99"/>
      <c r="AI1" s="114"/>
      <c r="AJ1" s="99"/>
      <c r="AK1" s="114"/>
      <c r="AL1" s="99"/>
      <c r="AM1" s="114"/>
    </row>
    <row r="2" spans="1:39" s="29" customFormat="1" ht="31.5" customHeight="1">
      <c r="A2" s="64" t="s">
        <v>242</v>
      </c>
      <c r="B2" s="64" t="s">
        <v>50</v>
      </c>
      <c r="C2" s="64" t="s">
        <v>382</v>
      </c>
      <c r="D2" s="64" t="s">
        <v>101</v>
      </c>
      <c r="E2" s="64" t="s">
        <v>52</v>
      </c>
      <c r="F2" s="64" t="s">
        <v>59</v>
      </c>
      <c r="G2" s="64" t="s">
        <v>818</v>
      </c>
      <c r="H2" s="64" t="s">
        <v>66</v>
      </c>
      <c r="I2" s="64" t="s">
        <v>67</v>
      </c>
      <c r="J2" s="64" t="s">
        <v>60</v>
      </c>
      <c r="K2" s="64" t="s">
        <v>61</v>
      </c>
      <c r="L2" s="64" t="s">
        <v>51</v>
      </c>
      <c r="M2" s="64" t="s">
        <v>53</v>
      </c>
      <c r="N2" s="64" t="s">
        <v>54</v>
      </c>
      <c r="O2" s="64" t="s">
        <v>55</v>
      </c>
      <c r="P2" s="64" t="s">
        <v>56</v>
      </c>
      <c r="Q2" s="64" t="s">
        <v>149</v>
      </c>
      <c r="R2" s="64" t="s">
        <v>183</v>
      </c>
      <c r="S2" s="64" t="s">
        <v>184</v>
      </c>
      <c r="T2" s="64" t="s">
        <v>71</v>
      </c>
      <c r="U2" s="64" t="s">
        <v>185</v>
      </c>
      <c r="V2" s="64" t="s">
        <v>186</v>
      </c>
      <c r="W2" s="64" t="s">
        <v>187</v>
      </c>
      <c r="X2" s="64" t="s">
        <v>375</v>
      </c>
      <c r="Y2" s="64" t="s">
        <v>68</v>
      </c>
      <c r="Z2" s="64" t="s">
        <v>69</v>
      </c>
      <c r="AA2" s="64" t="s">
        <v>57</v>
      </c>
      <c r="AB2" s="64" t="s">
        <v>188</v>
      </c>
      <c r="AC2" s="64" t="s">
        <v>62</v>
      </c>
      <c r="AD2" s="64" t="s">
        <v>63</v>
      </c>
      <c r="AE2" s="64" t="s">
        <v>64</v>
      </c>
      <c r="AF2" s="64" t="s">
        <v>65</v>
      </c>
      <c r="AG2" s="60" t="s">
        <v>490</v>
      </c>
      <c r="AH2" s="60" t="s">
        <v>491</v>
      </c>
      <c r="AI2" s="60" t="s">
        <v>492</v>
      </c>
      <c r="AJ2" s="60" t="s">
        <v>493</v>
      </c>
      <c r="AK2" s="60" t="s">
        <v>494</v>
      </c>
      <c r="AL2" s="37" t="s">
        <v>70</v>
      </c>
      <c r="AM2" s="37" t="s">
        <v>58</v>
      </c>
    </row>
    <row r="3" spans="1:39" s="5" customFormat="1" ht="14.25" customHeight="1">
      <c r="A3" s="52" t="s">
        <v>243</v>
      </c>
      <c r="D3" s="8"/>
      <c r="E3" s="8"/>
      <c r="G3" s="74"/>
      <c r="H3" s="8"/>
      <c r="I3" s="8"/>
      <c r="O3" s="8"/>
      <c r="P3" s="8"/>
      <c r="Q3" s="8"/>
      <c r="R3" s="8"/>
      <c r="S3" s="8"/>
      <c r="T3" s="58"/>
      <c r="U3" s="58"/>
      <c r="V3" s="8"/>
      <c r="W3" s="8"/>
      <c r="X3" s="8"/>
      <c r="Y3" s="8"/>
      <c r="Z3" s="8"/>
      <c r="AA3" s="8"/>
      <c r="AD3" s="8"/>
      <c r="AE3" s="8"/>
      <c r="AF3" s="8"/>
      <c r="AG3" s="61"/>
      <c r="AH3" s="61"/>
      <c r="AI3" s="61"/>
      <c r="AJ3" s="61"/>
      <c r="AK3" s="61"/>
    </row>
    <row r="4" spans="1:39" s="5" customFormat="1" ht="14.25" customHeight="1">
      <c r="A4" s="52" t="s">
        <v>244</v>
      </c>
      <c r="D4" s="8"/>
      <c r="E4" s="8"/>
      <c r="G4" s="74"/>
      <c r="H4" s="8"/>
      <c r="I4" s="8"/>
      <c r="O4" s="8"/>
      <c r="P4" s="8"/>
      <c r="Q4" s="8"/>
      <c r="R4" s="8"/>
      <c r="S4" s="8"/>
      <c r="T4" s="58"/>
      <c r="U4" s="58"/>
      <c r="V4" s="8"/>
      <c r="W4" s="8"/>
      <c r="X4" s="8"/>
      <c r="Y4" s="8"/>
      <c r="Z4" s="8"/>
      <c r="AA4" s="8"/>
      <c r="AD4" s="8"/>
      <c r="AE4" s="8"/>
      <c r="AF4" s="8"/>
      <c r="AG4" s="61"/>
      <c r="AH4" s="61"/>
      <c r="AI4" s="61"/>
      <c r="AJ4" s="61"/>
      <c r="AK4" s="61"/>
    </row>
    <row r="5" spans="1:39" s="5" customFormat="1" ht="14.25" customHeight="1">
      <c r="A5" s="52" t="s">
        <v>245</v>
      </c>
      <c r="D5" s="8"/>
      <c r="E5" s="8"/>
      <c r="G5" s="74"/>
      <c r="H5" s="8"/>
      <c r="I5" s="8"/>
      <c r="O5" s="8"/>
      <c r="P5" s="8"/>
      <c r="Q5" s="8"/>
      <c r="R5" s="8"/>
      <c r="S5" s="8"/>
      <c r="T5" s="58"/>
      <c r="U5" s="58"/>
      <c r="V5" s="8"/>
      <c r="W5" s="8"/>
      <c r="X5" s="8"/>
      <c r="Y5" s="8"/>
      <c r="Z5" s="8"/>
      <c r="AA5" s="8"/>
      <c r="AD5" s="8"/>
      <c r="AE5" s="8"/>
      <c r="AF5" s="8"/>
      <c r="AG5" s="61"/>
      <c r="AH5" s="61"/>
      <c r="AI5" s="61"/>
      <c r="AJ5" s="61"/>
      <c r="AK5" s="61"/>
    </row>
    <row r="6" spans="1:39" s="5" customFormat="1" ht="14.25" customHeight="1">
      <c r="A6" s="52" t="s">
        <v>246</v>
      </c>
      <c r="D6" s="8"/>
      <c r="E6" s="8"/>
      <c r="G6" s="74"/>
      <c r="H6" s="8"/>
      <c r="I6" s="8"/>
      <c r="O6" s="8"/>
      <c r="P6" s="8"/>
      <c r="Q6" s="8"/>
      <c r="R6" s="8"/>
      <c r="S6" s="8"/>
      <c r="T6" s="58"/>
      <c r="U6" s="58"/>
      <c r="V6" s="58"/>
      <c r="W6" s="8"/>
      <c r="X6" s="8"/>
      <c r="Y6" s="8"/>
      <c r="Z6" s="8"/>
      <c r="AA6" s="8"/>
      <c r="AD6" s="8"/>
      <c r="AE6" s="8"/>
      <c r="AF6" s="8"/>
      <c r="AG6" s="61"/>
      <c r="AH6" s="61"/>
      <c r="AI6" s="61"/>
      <c r="AJ6" s="61"/>
      <c r="AK6" s="61"/>
    </row>
    <row r="7" spans="1:39" s="5" customFormat="1" ht="14.25" customHeight="1">
      <c r="A7" s="52" t="s">
        <v>247</v>
      </c>
      <c r="D7" s="8"/>
      <c r="E7" s="8"/>
      <c r="G7" s="74"/>
      <c r="H7" s="8"/>
      <c r="I7" s="8"/>
      <c r="O7" s="8"/>
      <c r="P7" s="8"/>
      <c r="Q7" s="8"/>
      <c r="R7" s="8"/>
      <c r="S7" s="8"/>
      <c r="T7" s="58"/>
      <c r="U7" s="58"/>
      <c r="V7" s="58"/>
      <c r="W7" s="8"/>
      <c r="X7" s="8"/>
      <c r="Y7" s="8"/>
      <c r="Z7" s="8"/>
      <c r="AA7" s="8"/>
      <c r="AD7" s="8"/>
      <c r="AE7" s="8"/>
      <c r="AF7" s="8"/>
      <c r="AG7" s="61"/>
      <c r="AH7" s="61"/>
      <c r="AI7" s="61"/>
      <c r="AJ7" s="61"/>
      <c r="AK7" s="61"/>
    </row>
    <row r="8" spans="1:39" s="5" customFormat="1" ht="14.25" customHeight="1">
      <c r="A8" s="52" t="s">
        <v>248</v>
      </c>
      <c r="D8" s="8"/>
      <c r="E8" s="8"/>
      <c r="G8" s="74"/>
      <c r="H8" s="8"/>
      <c r="I8" s="8"/>
      <c r="O8" s="8"/>
      <c r="P8" s="8"/>
      <c r="Q8" s="8"/>
      <c r="R8" s="8"/>
      <c r="S8" s="8"/>
      <c r="T8" s="58"/>
      <c r="U8" s="58"/>
      <c r="V8" s="58"/>
      <c r="W8" s="8"/>
      <c r="X8" s="8"/>
      <c r="Y8" s="8"/>
      <c r="Z8" s="8"/>
      <c r="AA8" s="8"/>
      <c r="AD8" s="8"/>
      <c r="AE8" s="8"/>
      <c r="AF8" s="8"/>
      <c r="AG8" s="61"/>
      <c r="AH8" s="61"/>
      <c r="AI8" s="61"/>
      <c r="AJ8" s="61"/>
      <c r="AK8" s="61"/>
    </row>
    <row r="9" spans="1:39" s="5" customFormat="1" ht="14.25" customHeight="1">
      <c r="A9" s="52" t="s">
        <v>249</v>
      </c>
      <c r="D9" s="8"/>
      <c r="E9" s="8"/>
      <c r="G9" s="74"/>
      <c r="H9" s="8"/>
      <c r="I9" s="8"/>
      <c r="O9" s="8"/>
      <c r="P9" s="8"/>
      <c r="Q9" s="8"/>
      <c r="R9" s="8"/>
      <c r="S9" s="8"/>
      <c r="T9" s="58"/>
      <c r="U9" s="58"/>
      <c r="V9" s="58"/>
      <c r="W9" s="8"/>
      <c r="X9" s="8"/>
      <c r="Y9" s="8"/>
      <c r="Z9" s="8"/>
      <c r="AA9" s="8"/>
      <c r="AD9" s="8"/>
      <c r="AE9" s="8"/>
      <c r="AF9" s="8"/>
      <c r="AG9" s="61"/>
      <c r="AH9" s="61"/>
      <c r="AI9" s="61"/>
      <c r="AJ9" s="61"/>
      <c r="AK9" s="61"/>
    </row>
    <row r="10" spans="1:39" s="5" customFormat="1" ht="14.25" customHeight="1">
      <c r="A10" s="52" t="s">
        <v>250</v>
      </c>
      <c r="D10" s="8"/>
      <c r="E10" s="8"/>
      <c r="G10" s="74"/>
      <c r="H10" s="8"/>
      <c r="I10" s="8"/>
      <c r="O10" s="8"/>
      <c r="P10" s="8"/>
      <c r="Q10" s="8"/>
      <c r="R10" s="8"/>
      <c r="S10" s="8"/>
      <c r="T10" s="58"/>
      <c r="U10" s="58"/>
      <c r="V10" s="58"/>
      <c r="W10" s="8"/>
      <c r="X10" s="8"/>
      <c r="Y10" s="8"/>
      <c r="Z10" s="8"/>
      <c r="AA10" s="8"/>
      <c r="AD10" s="8"/>
      <c r="AE10" s="8"/>
      <c r="AF10" s="8"/>
      <c r="AG10" s="61"/>
      <c r="AH10" s="61"/>
      <c r="AI10" s="61"/>
      <c r="AJ10" s="61"/>
      <c r="AK10" s="61"/>
    </row>
    <row r="11" spans="1:39" s="5" customFormat="1" ht="14.25" customHeight="1">
      <c r="A11" s="52" t="s">
        <v>251</v>
      </c>
      <c r="D11" s="8"/>
      <c r="E11" s="8"/>
      <c r="G11" s="74"/>
      <c r="H11" s="8"/>
      <c r="I11" s="8"/>
      <c r="O11" s="8"/>
      <c r="P11" s="8"/>
      <c r="Q11" s="8"/>
      <c r="R11" s="8"/>
      <c r="S11" s="8"/>
      <c r="T11" s="58"/>
      <c r="U11" s="58"/>
      <c r="V11" s="58"/>
      <c r="W11" s="8"/>
      <c r="X11" s="8"/>
      <c r="Y11" s="8"/>
      <c r="Z11" s="8"/>
      <c r="AA11" s="8"/>
      <c r="AD11" s="8"/>
      <c r="AE11" s="8"/>
      <c r="AF11" s="8"/>
      <c r="AG11" s="61"/>
      <c r="AH11" s="61"/>
      <c r="AI11" s="61"/>
      <c r="AJ11" s="61"/>
      <c r="AK11" s="61"/>
    </row>
    <row r="12" spans="1:39" s="5" customFormat="1" ht="14.25" customHeight="1">
      <c r="A12" s="52" t="s">
        <v>252</v>
      </c>
      <c r="D12" s="8"/>
      <c r="E12" s="8"/>
      <c r="G12" s="74"/>
      <c r="H12" s="8"/>
      <c r="I12" s="8"/>
      <c r="O12" s="8"/>
      <c r="P12" s="8"/>
      <c r="Q12" s="8"/>
      <c r="R12" s="8"/>
      <c r="S12" s="8"/>
      <c r="T12" s="58"/>
      <c r="U12" s="58"/>
      <c r="V12" s="58"/>
      <c r="W12" s="8"/>
      <c r="X12" s="8"/>
      <c r="Y12" s="8"/>
      <c r="Z12" s="8"/>
      <c r="AA12" s="8"/>
      <c r="AD12" s="23"/>
      <c r="AE12" s="8"/>
      <c r="AF12" s="8"/>
      <c r="AG12" s="61"/>
      <c r="AH12" s="61"/>
      <c r="AI12" s="61"/>
      <c r="AJ12" s="61"/>
      <c r="AK12" s="61"/>
    </row>
    <row r="13" spans="1:39" s="5" customFormat="1" ht="14.25" customHeight="1">
      <c r="A13" s="52" t="s">
        <v>253</v>
      </c>
      <c r="D13" s="8"/>
      <c r="E13" s="8"/>
      <c r="G13" s="74"/>
      <c r="H13" s="8"/>
      <c r="I13" s="8"/>
      <c r="O13" s="8"/>
      <c r="P13" s="8"/>
      <c r="Q13" s="8"/>
      <c r="R13" s="8"/>
      <c r="S13" s="8"/>
      <c r="T13" s="58"/>
      <c r="U13" s="58"/>
      <c r="V13" s="58"/>
      <c r="W13" s="8"/>
      <c r="X13" s="8"/>
      <c r="Y13" s="8"/>
      <c r="Z13" s="8"/>
      <c r="AA13" s="8"/>
      <c r="AD13" s="30"/>
      <c r="AE13" s="8"/>
      <c r="AF13" s="8"/>
      <c r="AG13" s="61"/>
      <c r="AH13" s="61"/>
      <c r="AI13" s="61"/>
      <c r="AJ13" s="61"/>
      <c r="AK13" s="61"/>
    </row>
    <row r="14" spans="1:39" s="5" customFormat="1" ht="14.25" customHeight="1">
      <c r="A14" s="52" t="s">
        <v>254</v>
      </c>
      <c r="D14" s="8"/>
      <c r="E14" s="8"/>
      <c r="G14" s="74"/>
      <c r="H14" s="8"/>
      <c r="I14" s="8"/>
      <c r="O14" s="8"/>
      <c r="P14" s="8"/>
      <c r="Q14" s="8"/>
      <c r="R14" s="8"/>
      <c r="S14" s="8"/>
      <c r="T14" s="58"/>
      <c r="U14" s="58"/>
      <c r="V14" s="58"/>
      <c r="W14" s="8"/>
      <c r="X14" s="8"/>
      <c r="Z14" s="8"/>
      <c r="AA14" s="8"/>
      <c r="AD14" s="8"/>
      <c r="AE14" s="8"/>
      <c r="AF14" s="8"/>
      <c r="AG14" s="61"/>
      <c r="AH14" s="61"/>
      <c r="AI14" s="61"/>
      <c r="AJ14" s="61"/>
      <c r="AK14" s="61"/>
    </row>
    <row r="15" spans="1:39" s="5" customFormat="1" ht="14.25" customHeight="1">
      <c r="A15" s="52" t="s">
        <v>255</v>
      </c>
      <c r="D15" s="8"/>
      <c r="E15" s="8"/>
      <c r="G15" s="74"/>
      <c r="H15" s="8"/>
      <c r="I15" s="8"/>
      <c r="O15" s="8"/>
      <c r="P15" s="8"/>
      <c r="Q15" s="8"/>
      <c r="R15" s="8"/>
      <c r="S15" s="8"/>
      <c r="T15" s="58"/>
      <c r="U15" s="58"/>
      <c r="V15" s="58"/>
      <c r="W15" s="8"/>
      <c r="X15" s="8"/>
      <c r="Z15" s="8"/>
      <c r="AA15" s="8"/>
      <c r="AD15" s="8"/>
      <c r="AE15" s="8"/>
      <c r="AF15" s="8"/>
      <c r="AG15" s="61"/>
      <c r="AH15" s="61"/>
      <c r="AI15" s="61"/>
      <c r="AJ15" s="61"/>
      <c r="AK15" s="61"/>
    </row>
    <row r="16" spans="1:39" s="5" customFormat="1" ht="14.25" customHeight="1">
      <c r="A16" s="52" t="s">
        <v>256</v>
      </c>
      <c r="D16" s="8"/>
      <c r="E16" s="8"/>
      <c r="G16" s="74"/>
      <c r="H16" s="8"/>
      <c r="I16" s="8"/>
      <c r="O16" s="8"/>
      <c r="P16" s="8"/>
      <c r="Q16" s="8"/>
      <c r="R16" s="8"/>
      <c r="S16" s="8"/>
      <c r="T16" s="58"/>
      <c r="U16" s="58"/>
      <c r="V16" s="58"/>
      <c r="W16" s="8"/>
      <c r="X16" s="8"/>
      <c r="Z16" s="8"/>
      <c r="AA16" s="8"/>
      <c r="AD16" s="8"/>
      <c r="AE16" s="8"/>
      <c r="AF16" s="8"/>
      <c r="AG16" s="61"/>
      <c r="AH16" s="61"/>
      <c r="AI16" s="61"/>
      <c r="AJ16" s="61"/>
      <c r="AK16" s="61"/>
    </row>
    <row r="17" spans="1:37" s="5" customFormat="1" ht="14.25" customHeight="1">
      <c r="A17" s="52" t="s">
        <v>257</v>
      </c>
      <c r="D17" s="8"/>
      <c r="E17" s="8"/>
      <c r="G17" s="74"/>
      <c r="H17" s="8"/>
      <c r="I17" s="8"/>
      <c r="O17" s="8"/>
      <c r="P17" s="8"/>
      <c r="Q17" s="8"/>
      <c r="R17" s="8"/>
      <c r="S17" s="8"/>
      <c r="T17" s="58"/>
      <c r="U17" s="58"/>
      <c r="V17" s="58"/>
      <c r="W17" s="8"/>
      <c r="X17" s="8"/>
      <c r="Z17" s="8"/>
      <c r="AA17" s="8"/>
      <c r="AD17" s="8"/>
      <c r="AE17" s="8"/>
      <c r="AF17" s="8"/>
      <c r="AG17" s="61"/>
      <c r="AH17" s="61"/>
      <c r="AI17" s="61"/>
      <c r="AJ17" s="61"/>
      <c r="AK17" s="61"/>
    </row>
    <row r="18" spans="1:37" s="5" customFormat="1" ht="14.25" customHeight="1">
      <c r="A18" s="52" t="s">
        <v>258</v>
      </c>
      <c r="D18" s="8"/>
      <c r="E18" s="8"/>
      <c r="G18" s="74"/>
      <c r="H18" s="8"/>
      <c r="I18" s="8"/>
      <c r="O18" s="8"/>
      <c r="P18" s="8"/>
      <c r="Q18" s="8"/>
      <c r="R18" s="8"/>
      <c r="S18" s="8"/>
      <c r="T18" s="58"/>
      <c r="U18" s="58"/>
      <c r="V18" s="58"/>
      <c r="W18" s="8"/>
      <c r="X18" s="8"/>
      <c r="Z18" s="8"/>
      <c r="AA18" s="8"/>
      <c r="AD18" s="8"/>
      <c r="AE18" s="8"/>
      <c r="AF18" s="8"/>
      <c r="AG18" s="61"/>
      <c r="AH18" s="61"/>
      <c r="AI18" s="61"/>
      <c r="AJ18" s="61"/>
      <c r="AK18" s="61"/>
    </row>
    <row r="19" spans="1:37" s="5" customFormat="1" ht="14.25" customHeight="1">
      <c r="A19" s="52" t="s">
        <v>259</v>
      </c>
      <c r="D19" s="8"/>
      <c r="E19" s="8"/>
      <c r="G19" s="74"/>
      <c r="H19" s="8"/>
      <c r="I19" s="8"/>
      <c r="O19" s="8"/>
      <c r="P19" s="8"/>
      <c r="Q19" s="8"/>
      <c r="R19" s="8"/>
      <c r="S19" s="8"/>
      <c r="T19" s="58"/>
      <c r="U19" s="58"/>
      <c r="V19" s="58"/>
      <c r="W19" s="8"/>
      <c r="X19" s="8"/>
      <c r="Z19" s="8"/>
      <c r="AA19" s="8"/>
      <c r="AD19" s="8"/>
      <c r="AE19" s="8"/>
      <c r="AF19" s="8"/>
      <c r="AG19" s="61"/>
      <c r="AH19" s="61"/>
      <c r="AI19" s="61"/>
      <c r="AJ19" s="61"/>
      <c r="AK19" s="61"/>
    </row>
    <row r="20" spans="1:37" s="5" customFormat="1" ht="14.25" customHeight="1">
      <c r="A20" s="52" t="s">
        <v>260</v>
      </c>
      <c r="D20" s="8"/>
      <c r="E20" s="8"/>
      <c r="G20" s="74"/>
      <c r="H20" s="8"/>
      <c r="I20" s="8"/>
      <c r="O20" s="8"/>
      <c r="P20" s="8"/>
      <c r="Q20" s="8"/>
      <c r="R20" s="8"/>
      <c r="S20" s="8"/>
      <c r="T20" s="58"/>
      <c r="U20" s="58"/>
      <c r="V20" s="58"/>
      <c r="W20" s="8"/>
      <c r="X20" s="8"/>
      <c r="Z20" s="8"/>
      <c r="AA20" s="8"/>
      <c r="AD20" s="8"/>
      <c r="AE20" s="8"/>
      <c r="AF20" s="8"/>
      <c r="AG20" s="61"/>
      <c r="AH20" s="61"/>
      <c r="AI20" s="61"/>
      <c r="AJ20" s="61"/>
      <c r="AK20" s="61"/>
    </row>
    <row r="21" spans="1:37" s="5" customFormat="1" ht="14.25" customHeight="1">
      <c r="A21" s="52" t="s">
        <v>261</v>
      </c>
      <c r="D21" s="8"/>
      <c r="E21" s="8"/>
      <c r="G21" s="74"/>
      <c r="H21" s="8"/>
      <c r="I21" s="8"/>
      <c r="O21" s="8"/>
      <c r="P21" s="8"/>
      <c r="Q21" s="8"/>
      <c r="R21" s="8"/>
      <c r="S21" s="8"/>
      <c r="T21" s="58"/>
      <c r="U21" s="58"/>
      <c r="V21" s="58"/>
      <c r="W21" s="8"/>
      <c r="X21" s="8"/>
      <c r="Z21" s="8"/>
      <c r="AA21" s="8"/>
      <c r="AD21" s="8"/>
      <c r="AE21" s="8"/>
      <c r="AF21" s="8"/>
      <c r="AG21" s="61"/>
      <c r="AH21" s="61"/>
      <c r="AI21" s="61"/>
      <c r="AJ21" s="61"/>
      <c r="AK21" s="61"/>
    </row>
    <row r="22" spans="1:37" s="5" customFormat="1" ht="14.25" customHeight="1">
      <c r="A22" s="52" t="s">
        <v>262</v>
      </c>
      <c r="D22" s="8"/>
      <c r="E22" s="8"/>
      <c r="G22" s="74"/>
      <c r="H22" s="8"/>
      <c r="I22" s="8"/>
      <c r="O22" s="8"/>
      <c r="P22" s="8"/>
      <c r="Q22" s="8"/>
      <c r="R22" s="8"/>
      <c r="S22" s="8"/>
      <c r="T22" s="58"/>
      <c r="U22" s="58"/>
      <c r="V22" s="58"/>
      <c r="W22" s="8"/>
      <c r="X22" s="8"/>
      <c r="Z22" s="8"/>
      <c r="AA22" s="8"/>
      <c r="AD22" s="8"/>
      <c r="AE22" s="8"/>
      <c r="AF22" s="8"/>
      <c r="AG22" s="61"/>
      <c r="AH22" s="61"/>
      <c r="AI22" s="61"/>
      <c r="AJ22" s="61"/>
      <c r="AK22" s="61"/>
    </row>
    <row r="23" spans="1:37" s="5" customFormat="1" ht="14.25" customHeight="1">
      <c r="A23" s="52" t="s">
        <v>263</v>
      </c>
      <c r="D23" s="8"/>
      <c r="E23" s="8"/>
      <c r="G23" s="74"/>
      <c r="H23" s="8"/>
      <c r="I23" s="8"/>
      <c r="O23" s="8"/>
      <c r="P23" s="8"/>
      <c r="Q23" s="8"/>
      <c r="R23" s="8"/>
      <c r="S23" s="8"/>
      <c r="T23" s="58"/>
      <c r="U23" s="58"/>
      <c r="V23" s="58"/>
      <c r="W23" s="8"/>
      <c r="X23" s="8"/>
      <c r="Z23" s="8"/>
      <c r="AA23" s="8"/>
      <c r="AD23" s="8"/>
      <c r="AE23" s="8"/>
      <c r="AF23" s="8"/>
      <c r="AG23" s="61"/>
      <c r="AH23" s="61"/>
      <c r="AI23" s="61"/>
      <c r="AJ23" s="61"/>
      <c r="AK23" s="61"/>
    </row>
    <row r="24" spans="1:37" s="5" customFormat="1" ht="14.25" customHeight="1">
      <c r="A24" s="52" t="s">
        <v>264</v>
      </c>
      <c r="D24" s="8"/>
      <c r="E24" s="8"/>
      <c r="G24" s="74"/>
      <c r="H24" s="8"/>
      <c r="I24" s="8"/>
      <c r="O24" s="8"/>
      <c r="P24" s="8"/>
      <c r="Q24" s="8"/>
      <c r="R24" s="8"/>
      <c r="S24" s="8"/>
      <c r="T24" s="58"/>
      <c r="U24" s="58"/>
      <c r="V24" s="58"/>
      <c r="W24" s="8"/>
      <c r="X24" s="8"/>
      <c r="Z24" s="8"/>
      <c r="AA24" s="8"/>
      <c r="AD24" s="8"/>
      <c r="AE24" s="8"/>
      <c r="AF24" s="8"/>
      <c r="AG24" s="61"/>
      <c r="AH24" s="61"/>
      <c r="AI24" s="61"/>
      <c r="AJ24" s="61"/>
      <c r="AK24" s="61"/>
    </row>
    <row r="25" spans="1:37" s="5" customFormat="1" ht="14.25" customHeight="1">
      <c r="A25" s="52" t="s">
        <v>265</v>
      </c>
      <c r="D25" s="8"/>
      <c r="E25" s="8"/>
      <c r="G25" s="74"/>
      <c r="H25" s="8"/>
      <c r="I25" s="8"/>
      <c r="O25" s="8"/>
      <c r="P25" s="8"/>
      <c r="Q25" s="8"/>
      <c r="R25" s="8"/>
      <c r="S25" s="8"/>
      <c r="T25" s="58"/>
      <c r="U25" s="58"/>
      <c r="V25" s="58"/>
      <c r="W25" s="8"/>
      <c r="X25" s="8"/>
      <c r="Z25" s="8"/>
      <c r="AA25" s="8"/>
      <c r="AD25" s="8"/>
      <c r="AE25" s="8"/>
      <c r="AF25" s="8"/>
      <c r="AG25" s="61"/>
      <c r="AH25" s="61"/>
      <c r="AI25" s="61"/>
      <c r="AJ25" s="61"/>
      <c r="AK25" s="61"/>
    </row>
    <row r="26" spans="1:37" s="5" customFormat="1" ht="14.25" customHeight="1">
      <c r="A26" s="52" t="s">
        <v>266</v>
      </c>
      <c r="D26" s="8"/>
      <c r="E26" s="8"/>
      <c r="G26" s="74"/>
      <c r="H26" s="8"/>
      <c r="I26" s="8"/>
      <c r="O26" s="8"/>
      <c r="P26" s="8"/>
      <c r="Q26" s="8"/>
      <c r="R26" s="8"/>
      <c r="S26" s="8"/>
      <c r="T26" s="58"/>
      <c r="U26" s="58"/>
      <c r="V26" s="58"/>
      <c r="W26" s="8"/>
      <c r="X26" s="8"/>
      <c r="Z26" s="8"/>
      <c r="AA26" s="8"/>
      <c r="AD26" s="8"/>
      <c r="AE26" s="8"/>
      <c r="AF26" s="8"/>
      <c r="AG26" s="61"/>
      <c r="AH26" s="61"/>
      <c r="AI26" s="61"/>
      <c r="AJ26" s="61"/>
      <c r="AK26" s="61"/>
    </row>
    <row r="27" spans="1:37" s="5" customFormat="1" ht="14.25" customHeight="1">
      <c r="A27" s="52" t="s">
        <v>267</v>
      </c>
      <c r="D27" s="8"/>
      <c r="E27" s="8"/>
      <c r="G27" s="74"/>
      <c r="H27" s="8"/>
      <c r="I27" s="8"/>
      <c r="O27" s="8"/>
      <c r="P27" s="8"/>
      <c r="Q27" s="8"/>
      <c r="R27" s="8"/>
      <c r="S27" s="8"/>
      <c r="T27" s="58"/>
      <c r="U27" s="58"/>
      <c r="V27" s="58"/>
      <c r="W27" s="8"/>
      <c r="X27" s="8"/>
      <c r="Z27" s="8"/>
      <c r="AA27" s="8"/>
      <c r="AD27" s="8"/>
      <c r="AE27" s="8"/>
      <c r="AF27" s="8"/>
      <c r="AG27" s="61"/>
      <c r="AH27" s="61"/>
      <c r="AI27" s="61"/>
      <c r="AJ27" s="61"/>
      <c r="AK27" s="61"/>
    </row>
    <row r="28" spans="1:37" s="5" customFormat="1" ht="14.25" customHeight="1">
      <c r="A28" s="52" t="s">
        <v>268</v>
      </c>
      <c r="D28" s="8"/>
      <c r="E28" s="8"/>
      <c r="G28" s="74"/>
      <c r="H28" s="8"/>
      <c r="I28" s="8"/>
      <c r="O28" s="8"/>
      <c r="P28" s="8"/>
      <c r="Q28" s="8"/>
      <c r="R28" s="8"/>
      <c r="S28" s="8"/>
      <c r="T28" s="58"/>
      <c r="U28" s="58"/>
      <c r="V28" s="58"/>
      <c r="W28" s="8"/>
      <c r="X28" s="8"/>
      <c r="Z28" s="8"/>
      <c r="AA28" s="8"/>
      <c r="AD28" s="8"/>
      <c r="AE28" s="8"/>
      <c r="AF28" s="8"/>
      <c r="AG28" s="61"/>
      <c r="AH28" s="61"/>
      <c r="AI28" s="61"/>
      <c r="AJ28" s="61"/>
      <c r="AK28" s="61"/>
    </row>
    <row r="29" spans="1:37" s="5" customFormat="1" ht="14.25" customHeight="1">
      <c r="A29" s="52" t="s">
        <v>269</v>
      </c>
      <c r="D29" s="8"/>
      <c r="E29" s="8"/>
      <c r="G29" s="74"/>
      <c r="H29" s="8"/>
      <c r="I29" s="8"/>
      <c r="O29" s="8"/>
      <c r="P29" s="8"/>
      <c r="Q29" s="8"/>
      <c r="R29" s="8"/>
      <c r="S29" s="8"/>
      <c r="T29" s="58"/>
      <c r="U29" s="58"/>
      <c r="V29" s="58"/>
      <c r="W29" s="8"/>
      <c r="X29" s="8"/>
      <c r="Z29" s="8"/>
      <c r="AA29" s="8"/>
      <c r="AD29" s="8"/>
      <c r="AE29" s="8"/>
      <c r="AF29" s="8"/>
      <c r="AG29" s="61"/>
      <c r="AH29" s="61"/>
      <c r="AI29" s="61"/>
      <c r="AJ29" s="61"/>
      <c r="AK29" s="61"/>
    </row>
    <row r="30" spans="1:37" s="5" customFormat="1" ht="14.25" customHeight="1">
      <c r="A30" s="52" t="s">
        <v>270</v>
      </c>
      <c r="D30" s="8"/>
      <c r="E30" s="8"/>
      <c r="G30" s="74"/>
      <c r="H30" s="8"/>
      <c r="I30" s="8"/>
      <c r="O30" s="8"/>
      <c r="P30" s="8"/>
      <c r="Q30" s="8"/>
      <c r="R30" s="8"/>
      <c r="S30" s="8"/>
      <c r="T30" s="58"/>
      <c r="U30" s="58"/>
      <c r="V30" s="58"/>
      <c r="W30" s="8"/>
      <c r="X30" s="8"/>
      <c r="Z30" s="8"/>
      <c r="AA30" s="8"/>
      <c r="AD30" s="8"/>
      <c r="AE30" s="8"/>
      <c r="AF30" s="8"/>
      <c r="AG30" s="61"/>
      <c r="AH30" s="61"/>
      <c r="AI30" s="61"/>
      <c r="AJ30" s="61"/>
      <c r="AK30" s="61"/>
    </row>
    <row r="31" spans="1:37" s="5" customFormat="1" ht="14.25" customHeight="1">
      <c r="A31" s="52" t="s">
        <v>271</v>
      </c>
      <c r="D31" s="8"/>
      <c r="E31" s="8"/>
      <c r="G31" s="74"/>
      <c r="H31" s="8"/>
      <c r="I31" s="8"/>
      <c r="O31" s="8"/>
      <c r="P31" s="8"/>
      <c r="Q31" s="8"/>
      <c r="R31" s="8"/>
      <c r="S31" s="8"/>
      <c r="T31" s="58"/>
      <c r="U31" s="58"/>
      <c r="V31" s="58"/>
      <c r="W31" s="8"/>
      <c r="X31" s="8"/>
      <c r="Z31" s="8"/>
      <c r="AA31" s="8"/>
      <c r="AD31" s="8"/>
      <c r="AE31" s="8"/>
      <c r="AF31" s="8"/>
      <c r="AG31" s="61"/>
      <c r="AH31" s="61"/>
      <c r="AI31" s="61"/>
      <c r="AJ31" s="61"/>
      <c r="AK31" s="61"/>
    </row>
    <row r="32" spans="1:37" s="5" customFormat="1" ht="14.25" customHeight="1">
      <c r="A32" s="52" t="s">
        <v>272</v>
      </c>
      <c r="D32" s="8"/>
      <c r="E32" s="8"/>
      <c r="G32" s="74"/>
      <c r="H32" s="8"/>
      <c r="I32" s="8"/>
      <c r="O32" s="8"/>
      <c r="P32" s="8"/>
      <c r="Q32" s="8"/>
      <c r="R32" s="8"/>
      <c r="S32" s="8"/>
      <c r="T32" s="58"/>
      <c r="U32" s="58"/>
      <c r="V32" s="58"/>
      <c r="W32" s="8"/>
      <c r="X32" s="8"/>
      <c r="Z32" s="8"/>
      <c r="AA32" s="8"/>
      <c r="AD32" s="8"/>
      <c r="AE32" s="8"/>
      <c r="AF32" s="8"/>
      <c r="AG32" s="61"/>
      <c r="AH32" s="61"/>
      <c r="AI32" s="61"/>
      <c r="AJ32" s="61"/>
      <c r="AK32" s="61"/>
    </row>
    <row r="33" spans="1:37" s="5" customFormat="1" ht="14.25" customHeight="1">
      <c r="A33" s="52" t="s">
        <v>273</v>
      </c>
      <c r="D33" s="8"/>
      <c r="E33" s="8"/>
      <c r="G33" s="74"/>
      <c r="H33" s="8"/>
      <c r="I33" s="8"/>
      <c r="O33" s="8"/>
      <c r="P33" s="8"/>
      <c r="Q33" s="8"/>
      <c r="R33" s="8"/>
      <c r="S33" s="8"/>
      <c r="T33" s="58"/>
      <c r="U33" s="58"/>
      <c r="V33" s="58"/>
      <c r="W33" s="8"/>
      <c r="X33" s="8"/>
      <c r="Z33" s="8"/>
      <c r="AA33" s="8"/>
      <c r="AD33" s="8"/>
      <c r="AE33" s="8"/>
      <c r="AF33" s="8"/>
      <c r="AG33" s="61"/>
      <c r="AH33" s="61"/>
      <c r="AI33" s="61"/>
      <c r="AJ33" s="61"/>
      <c r="AK33" s="61"/>
    </row>
    <row r="34" spans="1:37" s="5" customFormat="1" ht="14.25" customHeight="1">
      <c r="A34" s="52" t="s">
        <v>274</v>
      </c>
      <c r="D34" s="8"/>
      <c r="E34" s="8"/>
      <c r="G34" s="74"/>
      <c r="H34" s="8"/>
      <c r="I34" s="8"/>
      <c r="O34" s="8"/>
      <c r="P34" s="8"/>
      <c r="Q34" s="8"/>
      <c r="R34" s="8"/>
      <c r="S34" s="8"/>
      <c r="T34" s="58"/>
      <c r="U34" s="58"/>
      <c r="V34" s="58"/>
      <c r="W34" s="8"/>
      <c r="X34" s="8"/>
      <c r="Z34" s="8"/>
      <c r="AA34" s="8"/>
      <c r="AD34" s="8"/>
      <c r="AE34" s="8"/>
      <c r="AF34" s="8"/>
      <c r="AG34" s="61"/>
      <c r="AH34" s="61"/>
      <c r="AI34" s="61"/>
      <c r="AJ34" s="61"/>
      <c r="AK34" s="61"/>
    </row>
    <row r="35" spans="1:37" s="5" customFormat="1" ht="14.25" customHeight="1">
      <c r="A35" s="52" t="s">
        <v>275</v>
      </c>
      <c r="D35" s="8"/>
      <c r="E35" s="8"/>
      <c r="G35" s="74"/>
      <c r="H35" s="8"/>
      <c r="I35" s="8"/>
      <c r="O35" s="8"/>
      <c r="P35" s="8"/>
      <c r="Q35" s="8"/>
      <c r="R35" s="8"/>
      <c r="S35" s="8"/>
      <c r="T35" s="58"/>
      <c r="U35" s="58"/>
      <c r="V35" s="58"/>
      <c r="W35" s="8"/>
      <c r="X35" s="8"/>
      <c r="Z35" s="8"/>
      <c r="AA35" s="8"/>
      <c r="AD35" s="8"/>
      <c r="AE35" s="8"/>
      <c r="AF35" s="8"/>
      <c r="AG35" s="61"/>
      <c r="AH35" s="61"/>
      <c r="AI35" s="61"/>
      <c r="AJ35" s="61"/>
      <c r="AK35" s="61"/>
    </row>
    <row r="36" spans="1:37" s="5" customFormat="1" ht="14.25" customHeight="1">
      <c r="A36" s="52" t="s">
        <v>276</v>
      </c>
      <c r="D36" s="8"/>
      <c r="E36" s="8"/>
      <c r="G36" s="74"/>
      <c r="H36" s="8"/>
      <c r="I36" s="8"/>
      <c r="O36" s="8"/>
      <c r="P36" s="8"/>
      <c r="Q36" s="8"/>
      <c r="R36" s="8"/>
      <c r="S36" s="8"/>
      <c r="T36" s="58"/>
      <c r="U36" s="58"/>
      <c r="V36" s="58"/>
      <c r="W36" s="8"/>
      <c r="X36" s="8"/>
      <c r="Z36" s="8"/>
      <c r="AA36" s="8"/>
      <c r="AD36" s="8"/>
      <c r="AE36" s="8"/>
      <c r="AF36" s="8"/>
      <c r="AG36" s="61"/>
      <c r="AH36" s="61"/>
      <c r="AI36" s="61"/>
      <c r="AJ36" s="61"/>
      <c r="AK36" s="61"/>
    </row>
    <row r="37" spans="1:37" s="5" customFormat="1" ht="14.25" customHeight="1">
      <c r="A37" s="52" t="s">
        <v>277</v>
      </c>
      <c r="D37" s="8"/>
      <c r="E37" s="8"/>
      <c r="G37" s="74"/>
      <c r="H37" s="8"/>
      <c r="I37" s="8"/>
      <c r="O37" s="8"/>
      <c r="P37" s="8"/>
      <c r="Q37" s="8"/>
      <c r="R37" s="8"/>
      <c r="S37" s="8"/>
      <c r="T37" s="58"/>
      <c r="U37" s="58"/>
      <c r="V37" s="58"/>
      <c r="W37" s="8"/>
      <c r="X37" s="8"/>
      <c r="Z37" s="8"/>
      <c r="AA37" s="8"/>
      <c r="AD37" s="8"/>
      <c r="AE37" s="8"/>
      <c r="AF37" s="8"/>
      <c r="AG37" s="61"/>
      <c r="AH37" s="61"/>
      <c r="AI37" s="61"/>
      <c r="AJ37" s="61"/>
      <c r="AK37" s="61"/>
    </row>
    <row r="38" spans="1:37" s="5" customFormat="1" ht="14.25" customHeight="1">
      <c r="A38" s="52" t="s">
        <v>278</v>
      </c>
      <c r="D38" s="8"/>
      <c r="E38" s="8"/>
      <c r="G38" s="74"/>
      <c r="H38" s="8"/>
      <c r="I38" s="8"/>
      <c r="O38" s="8"/>
      <c r="P38" s="8"/>
      <c r="Q38" s="8"/>
      <c r="R38" s="8"/>
      <c r="S38" s="8"/>
      <c r="T38" s="58"/>
      <c r="U38" s="58"/>
      <c r="V38" s="58"/>
      <c r="W38" s="8"/>
      <c r="X38" s="8"/>
      <c r="Z38" s="8"/>
      <c r="AA38" s="8"/>
      <c r="AD38" s="8"/>
      <c r="AE38" s="8"/>
      <c r="AF38" s="8"/>
      <c r="AG38" s="61"/>
      <c r="AH38" s="61"/>
      <c r="AI38" s="61"/>
      <c r="AJ38" s="61"/>
      <c r="AK38" s="61"/>
    </row>
    <row r="39" spans="1:37" s="5" customFormat="1" ht="14.25" customHeight="1">
      <c r="A39" s="52" t="s">
        <v>279</v>
      </c>
      <c r="D39" s="8"/>
      <c r="E39" s="8"/>
      <c r="G39" s="74"/>
      <c r="H39" s="8"/>
      <c r="I39" s="8"/>
      <c r="O39" s="8"/>
      <c r="P39" s="8"/>
      <c r="Q39" s="8"/>
      <c r="R39" s="8"/>
      <c r="S39" s="8"/>
      <c r="T39" s="58"/>
      <c r="U39" s="58"/>
      <c r="V39" s="58"/>
      <c r="W39" s="8"/>
      <c r="X39" s="8"/>
      <c r="Z39" s="8"/>
      <c r="AA39" s="8"/>
      <c r="AD39" s="8"/>
      <c r="AE39" s="8"/>
      <c r="AF39" s="8"/>
      <c r="AG39" s="61"/>
      <c r="AH39" s="61"/>
      <c r="AI39" s="61"/>
      <c r="AJ39" s="61"/>
      <c r="AK39" s="61"/>
    </row>
    <row r="40" spans="1:37" s="5" customFormat="1" ht="14.25" customHeight="1">
      <c r="A40" s="52" t="s">
        <v>280</v>
      </c>
      <c r="D40" s="8"/>
      <c r="E40" s="8"/>
      <c r="G40" s="74"/>
      <c r="H40" s="8"/>
      <c r="I40" s="8"/>
      <c r="O40" s="8"/>
      <c r="P40" s="8"/>
      <c r="Q40" s="8"/>
      <c r="R40" s="8"/>
      <c r="S40" s="8"/>
      <c r="T40" s="58"/>
      <c r="U40" s="58"/>
      <c r="V40" s="58"/>
      <c r="W40" s="8"/>
      <c r="X40" s="8"/>
      <c r="Z40" s="8"/>
      <c r="AA40" s="8"/>
      <c r="AD40" s="8"/>
      <c r="AE40" s="8"/>
      <c r="AF40" s="8"/>
      <c r="AG40" s="61"/>
      <c r="AH40" s="61"/>
      <c r="AI40" s="61"/>
      <c r="AJ40" s="61"/>
      <c r="AK40" s="61"/>
    </row>
    <row r="41" spans="1:37" s="5" customFormat="1" ht="14.25" customHeight="1">
      <c r="A41" s="52" t="s">
        <v>281</v>
      </c>
      <c r="D41" s="8"/>
      <c r="E41" s="8"/>
      <c r="G41" s="74"/>
      <c r="H41" s="8"/>
      <c r="I41" s="8"/>
      <c r="O41" s="8"/>
      <c r="P41" s="8"/>
      <c r="Q41" s="8"/>
      <c r="R41" s="8"/>
      <c r="S41" s="8"/>
      <c r="W41" s="8"/>
      <c r="X41" s="8"/>
      <c r="Z41" s="8"/>
      <c r="AA41" s="8"/>
      <c r="AD41" s="8"/>
      <c r="AE41" s="8"/>
      <c r="AF41" s="8"/>
      <c r="AG41" s="61"/>
      <c r="AH41" s="61"/>
      <c r="AI41" s="61"/>
      <c r="AJ41" s="61"/>
      <c r="AK41" s="61"/>
    </row>
    <row r="42" spans="1:37" s="5" customFormat="1" ht="14.25" customHeight="1">
      <c r="A42" s="52" t="s">
        <v>282</v>
      </c>
      <c r="D42" s="8"/>
      <c r="E42" s="8"/>
      <c r="G42" s="74"/>
      <c r="H42" s="8"/>
      <c r="I42" s="8"/>
      <c r="O42" s="8"/>
      <c r="P42" s="8"/>
      <c r="Q42" s="8"/>
      <c r="R42" s="8"/>
      <c r="S42" s="8"/>
      <c r="W42" s="8"/>
      <c r="X42" s="8"/>
      <c r="Z42" s="8"/>
      <c r="AA42" s="8"/>
      <c r="AD42" s="8"/>
      <c r="AE42" s="8"/>
      <c r="AF42" s="8"/>
      <c r="AG42" s="61"/>
      <c r="AH42" s="61"/>
      <c r="AI42" s="61"/>
      <c r="AJ42" s="61"/>
      <c r="AK42" s="61"/>
    </row>
    <row r="43" spans="1:37" s="5" customFormat="1" ht="14.25" customHeight="1">
      <c r="A43" s="52" t="s">
        <v>283</v>
      </c>
      <c r="D43" s="8"/>
      <c r="E43" s="8"/>
      <c r="G43" s="74"/>
      <c r="H43" s="8"/>
      <c r="I43" s="8"/>
      <c r="O43" s="8"/>
      <c r="P43" s="8"/>
      <c r="Q43" s="8"/>
      <c r="R43" s="8"/>
      <c r="S43" s="8"/>
      <c r="W43" s="8"/>
      <c r="X43" s="8"/>
      <c r="Z43" s="8"/>
      <c r="AA43" s="8"/>
      <c r="AD43" s="8"/>
      <c r="AE43" s="8"/>
      <c r="AF43" s="8"/>
      <c r="AG43" s="61"/>
      <c r="AH43" s="61"/>
      <c r="AI43" s="61"/>
      <c r="AJ43" s="61"/>
      <c r="AK43" s="61"/>
    </row>
    <row r="44" spans="1:37" s="5" customFormat="1" ht="14.25" customHeight="1">
      <c r="A44" s="52" t="s">
        <v>284</v>
      </c>
      <c r="D44" s="8"/>
      <c r="E44" s="8"/>
      <c r="G44" s="74"/>
      <c r="H44" s="8"/>
      <c r="I44" s="8"/>
      <c r="O44" s="8"/>
      <c r="P44" s="8"/>
      <c r="Q44" s="8"/>
      <c r="R44" s="8"/>
      <c r="S44" s="8"/>
      <c r="W44" s="8"/>
      <c r="X44" s="8"/>
      <c r="Z44" s="8"/>
      <c r="AA44" s="8"/>
      <c r="AD44" s="8"/>
      <c r="AE44" s="8"/>
      <c r="AF44" s="8"/>
      <c r="AG44" s="61"/>
      <c r="AH44" s="61"/>
      <c r="AI44" s="61"/>
      <c r="AJ44" s="61"/>
      <c r="AK44" s="61"/>
    </row>
    <row r="45" spans="1:37" s="5" customFormat="1" ht="14.25" customHeight="1">
      <c r="A45" s="52" t="s">
        <v>285</v>
      </c>
      <c r="D45" s="8"/>
      <c r="E45" s="8"/>
      <c r="G45" s="74"/>
      <c r="H45" s="8"/>
      <c r="I45" s="8"/>
      <c r="O45" s="8"/>
      <c r="P45" s="8"/>
      <c r="Q45" s="8"/>
      <c r="R45" s="8"/>
      <c r="S45" s="8"/>
      <c r="W45" s="8"/>
      <c r="X45" s="8"/>
      <c r="Z45" s="8"/>
      <c r="AA45" s="8"/>
      <c r="AD45" s="8"/>
      <c r="AE45" s="8"/>
      <c r="AF45" s="8"/>
      <c r="AG45" s="61"/>
      <c r="AH45" s="61"/>
      <c r="AI45" s="61"/>
      <c r="AJ45" s="61"/>
      <c r="AK45" s="61"/>
    </row>
    <row r="46" spans="1:37" s="5" customFormat="1" ht="14.25" customHeight="1">
      <c r="A46" s="52" t="s">
        <v>286</v>
      </c>
      <c r="D46" s="8"/>
      <c r="E46" s="8"/>
      <c r="G46" s="74"/>
      <c r="H46" s="8"/>
      <c r="I46" s="8"/>
      <c r="O46" s="8"/>
      <c r="P46" s="8"/>
      <c r="Q46" s="8"/>
      <c r="R46" s="8"/>
      <c r="S46" s="8"/>
      <c r="W46" s="8"/>
      <c r="X46" s="8"/>
      <c r="Z46" s="8"/>
      <c r="AA46" s="8"/>
      <c r="AD46" s="8"/>
      <c r="AE46" s="8"/>
      <c r="AF46" s="8"/>
      <c r="AG46" s="61"/>
      <c r="AH46" s="61"/>
      <c r="AI46" s="61"/>
      <c r="AJ46" s="61"/>
      <c r="AK46" s="61"/>
    </row>
    <row r="47" spans="1:37" s="5" customFormat="1" ht="14.25" customHeight="1">
      <c r="A47" s="52" t="s">
        <v>287</v>
      </c>
      <c r="D47" s="8"/>
      <c r="E47" s="8"/>
      <c r="G47" s="74"/>
      <c r="H47" s="8"/>
      <c r="I47" s="8"/>
      <c r="O47" s="8"/>
      <c r="P47" s="8"/>
      <c r="Q47" s="8"/>
      <c r="R47" s="8"/>
      <c r="S47" s="8"/>
      <c r="W47" s="8"/>
      <c r="X47" s="8"/>
      <c r="Z47" s="8"/>
      <c r="AA47" s="8"/>
      <c r="AD47" s="8"/>
      <c r="AE47" s="8"/>
      <c r="AF47" s="8"/>
      <c r="AG47" s="61"/>
      <c r="AH47" s="61"/>
      <c r="AI47" s="61"/>
      <c r="AJ47" s="61"/>
      <c r="AK47" s="61"/>
    </row>
    <row r="48" spans="1:37" s="5" customFormat="1" ht="14.25" customHeight="1">
      <c r="A48" s="52" t="s">
        <v>288</v>
      </c>
      <c r="D48" s="8"/>
      <c r="E48" s="8"/>
      <c r="G48" s="74"/>
      <c r="H48" s="8"/>
      <c r="I48" s="8"/>
      <c r="O48" s="8"/>
      <c r="P48" s="8"/>
      <c r="Q48" s="8"/>
      <c r="R48" s="8"/>
      <c r="S48" s="8"/>
      <c r="W48" s="8"/>
      <c r="X48" s="8"/>
      <c r="Z48" s="8"/>
      <c r="AA48" s="8"/>
      <c r="AD48" s="8"/>
      <c r="AE48" s="8"/>
      <c r="AF48" s="8"/>
      <c r="AG48" s="61"/>
      <c r="AH48" s="61"/>
      <c r="AI48" s="61"/>
      <c r="AJ48" s="61"/>
      <c r="AK48" s="61"/>
    </row>
    <row r="49" spans="1:37" s="5" customFormat="1" ht="14.25" customHeight="1">
      <c r="A49" s="52" t="s">
        <v>289</v>
      </c>
      <c r="D49" s="8"/>
      <c r="E49" s="8"/>
      <c r="G49" s="74"/>
      <c r="H49" s="8"/>
      <c r="I49" s="8"/>
      <c r="O49" s="8"/>
      <c r="P49" s="8"/>
      <c r="Q49" s="8"/>
      <c r="R49" s="8"/>
      <c r="S49" s="8"/>
      <c r="W49" s="8"/>
      <c r="X49" s="8"/>
      <c r="Z49" s="8"/>
      <c r="AA49" s="8"/>
      <c r="AD49" s="8"/>
      <c r="AE49" s="8"/>
      <c r="AF49" s="8"/>
      <c r="AG49" s="61"/>
      <c r="AH49" s="61"/>
      <c r="AI49" s="61"/>
      <c r="AJ49" s="61"/>
      <c r="AK49" s="61"/>
    </row>
    <row r="50" spans="1:37" s="5" customFormat="1" ht="14.25" customHeight="1">
      <c r="A50" s="52" t="s">
        <v>290</v>
      </c>
      <c r="D50" s="8"/>
      <c r="E50" s="8"/>
      <c r="G50" s="74"/>
      <c r="H50" s="8"/>
      <c r="I50" s="8"/>
      <c r="O50" s="8"/>
      <c r="P50" s="8"/>
      <c r="Q50" s="8"/>
      <c r="R50" s="8"/>
      <c r="S50" s="8"/>
      <c r="W50" s="8"/>
      <c r="X50" s="8"/>
      <c r="Z50" s="8"/>
      <c r="AA50" s="8"/>
      <c r="AD50" s="8"/>
      <c r="AE50" s="8"/>
      <c r="AF50" s="8"/>
      <c r="AG50" s="61"/>
      <c r="AH50" s="61"/>
      <c r="AI50" s="61"/>
      <c r="AJ50" s="61"/>
      <c r="AK50" s="61"/>
    </row>
    <row r="51" spans="1:37" s="5" customFormat="1" ht="14.25" customHeight="1">
      <c r="A51" s="52" t="s">
        <v>291</v>
      </c>
      <c r="D51" s="8"/>
      <c r="E51" s="8"/>
      <c r="G51" s="74"/>
      <c r="H51" s="8"/>
      <c r="I51" s="8"/>
      <c r="O51" s="8"/>
      <c r="P51" s="8"/>
      <c r="Q51" s="8"/>
      <c r="R51" s="8"/>
      <c r="S51" s="8"/>
      <c r="W51" s="8"/>
      <c r="X51" s="8"/>
      <c r="Z51" s="8"/>
      <c r="AA51" s="8"/>
      <c r="AD51" s="8"/>
      <c r="AE51" s="8"/>
      <c r="AF51" s="8"/>
      <c r="AG51" s="61"/>
      <c r="AH51" s="61"/>
      <c r="AI51" s="61"/>
      <c r="AJ51" s="61"/>
      <c r="AK51" s="61"/>
    </row>
    <row r="52" spans="1:37" s="5" customFormat="1" ht="14.25" customHeight="1">
      <c r="A52" s="52" t="s">
        <v>292</v>
      </c>
      <c r="D52" s="8"/>
      <c r="E52" s="8"/>
      <c r="G52" s="74"/>
      <c r="H52" s="8"/>
      <c r="I52" s="8"/>
      <c r="O52" s="8"/>
      <c r="P52" s="8"/>
      <c r="Q52" s="8"/>
      <c r="R52" s="8"/>
      <c r="S52" s="8"/>
      <c r="W52" s="8"/>
      <c r="X52" s="8"/>
      <c r="Z52" s="8"/>
      <c r="AA52" s="8"/>
      <c r="AD52" s="8"/>
      <c r="AE52" s="8"/>
      <c r="AF52" s="8"/>
      <c r="AG52" s="61"/>
      <c r="AH52" s="61"/>
      <c r="AI52" s="61"/>
      <c r="AJ52" s="61"/>
      <c r="AK52" s="61"/>
    </row>
    <row r="53" spans="1:37" s="5" customFormat="1" ht="14.25" customHeight="1">
      <c r="A53" s="52" t="s">
        <v>293</v>
      </c>
      <c r="D53" s="8"/>
      <c r="E53" s="8"/>
      <c r="G53" s="74"/>
      <c r="H53" s="8"/>
      <c r="I53" s="8"/>
      <c r="O53" s="8"/>
      <c r="P53" s="8"/>
      <c r="Q53" s="8"/>
      <c r="R53" s="8"/>
      <c r="S53" s="8"/>
      <c r="W53" s="8"/>
      <c r="X53" s="8"/>
      <c r="Z53" s="8"/>
      <c r="AA53" s="8"/>
      <c r="AD53" s="8"/>
      <c r="AE53" s="8"/>
      <c r="AF53" s="8"/>
      <c r="AG53" s="61"/>
      <c r="AH53" s="61"/>
      <c r="AI53" s="61"/>
      <c r="AJ53" s="61"/>
      <c r="AK53" s="61"/>
    </row>
    <row r="54" spans="1:37" s="5" customFormat="1" ht="14.25" customHeight="1">
      <c r="A54" s="52" t="s">
        <v>294</v>
      </c>
      <c r="D54" s="8"/>
      <c r="E54" s="8"/>
      <c r="G54" s="74"/>
      <c r="H54" s="8"/>
      <c r="I54" s="8"/>
      <c r="O54" s="8"/>
      <c r="P54" s="8"/>
      <c r="Q54" s="8"/>
      <c r="R54" s="8"/>
      <c r="S54" s="8"/>
      <c r="W54" s="8"/>
      <c r="X54" s="8"/>
      <c r="Z54" s="8"/>
      <c r="AA54" s="8"/>
      <c r="AD54" s="8"/>
      <c r="AE54" s="8"/>
      <c r="AF54" s="8"/>
      <c r="AG54" s="61"/>
      <c r="AH54" s="61"/>
      <c r="AI54" s="61"/>
      <c r="AJ54" s="61"/>
      <c r="AK54" s="61"/>
    </row>
    <row r="55" spans="1:37" s="5" customFormat="1" ht="14.25" customHeight="1">
      <c r="A55" s="52" t="s">
        <v>295</v>
      </c>
      <c r="D55" s="8"/>
      <c r="E55" s="8"/>
      <c r="G55" s="74"/>
      <c r="H55" s="8"/>
      <c r="I55" s="8"/>
      <c r="O55" s="8"/>
      <c r="P55" s="8"/>
      <c r="Q55" s="8"/>
      <c r="R55" s="8"/>
      <c r="S55" s="8"/>
      <c r="W55" s="8"/>
      <c r="X55" s="8"/>
      <c r="Z55" s="8"/>
      <c r="AA55" s="8"/>
      <c r="AD55" s="8"/>
      <c r="AE55" s="8"/>
      <c r="AF55" s="8"/>
      <c r="AG55" s="61"/>
      <c r="AH55" s="61"/>
      <c r="AI55" s="61"/>
      <c r="AJ55" s="61"/>
      <c r="AK55" s="61"/>
    </row>
    <row r="56" spans="1:37" s="5" customFormat="1" ht="14.25" customHeight="1">
      <c r="A56" s="52" t="s">
        <v>296</v>
      </c>
      <c r="D56" s="8"/>
      <c r="E56" s="8"/>
      <c r="G56" s="74"/>
      <c r="H56" s="8"/>
      <c r="I56" s="8"/>
      <c r="O56" s="8"/>
      <c r="P56" s="8"/>
      <c r="Q56" s="8"/>
      <c r="R56" s="8"/>
      <c r="S56" s="8"/>
      <c r="W56" s="8"/>
      <c r="X56" s="8"/>
      <c r="Z56" s="8"/>
      <c r="AA56" s="8"/>
      <c r="AD56" s="8"/>
      <c r="AE56" s="8"/>
      <c r="AF56" s="8"/>
      <c r="AG56" s="61"/>
      <c r="AH56" s="61"/>
      <c r="AI56" s="61"/>
      <c r="AJ56" s="61"/>
      <c r="AK56" s="61"/>
    </row>
    <row r="57" spans="1:37" s="5" customFormat="1" ht="14.25" customHeight="1">
      <c r="A57" s="52" t="s">
        <v>297</v>
      </c>
      <c r="D57" s="8"/>
      <c r="E57" s="8"/>
      <c r="G57" s="74"/>
      <c r="H57" s="8"/>
      <c r="I57" s="8"/>
      <c r="O57" s="8"/>
      <c r="P57" s="8"/>
      <c r="Q57" s="8"/>
      <c r="R57" s="8"/>
      <c r="S57" s="8"/>
      <c r="W57" s="8"/>
      <c r="X57" s="8"/>
      <c r="Z57" s="8"/>
      <c r="AA57" s="8"/>
      <c r="AD57" s="8"/>
      <c r="AE57" s="8"/>
      <c r="AF57" s="8"/>
      <c r="AG57" s="61"/>
      <c r="AH57" s="61"/>
      <c r="AI57" s="61"/>
      <c r="AJ57" s="61"/>
      <c r="AK57" s="61"/>
    </row>
    <row r="58" spans="1:37" s="5" customFormat="1" ht="14.25" customHeight="1">
      <c r="A58" s="52" t="s">
        <v>298</v>
      </c>
      <c r="D58" s="8"/>
      <c r="E58" s="8"/>
      <c r="G58" s="74"/>
      <c r="H58" s="8"/>
      <c r="I58" s="8"/>
      <c r="O58" s="8"/>
      <c r="P58" s="8"/>
      <c r="Q58" s="8"/>
      <c r="R58" s="8"/>
      <c r="S58" s="8"/>
      <c r="W58" s="8"/>
      <c r="X58" s="8"/>
      <c r="Z58" s="8"/>
      <c r="AA58" s="8"/>
      <c r="AD58" s="8"/>
      <c r="AE58" s="8"/>
      <c r="AF58" s="8"/>
      <c r="AG58" s="61"/>
      <c r="AH58" s="61"/>
      <c r="AI58" s="61"/>
      <c r="AJ58" s="61"/>
      <c r="AK58" s="61"/>
    </row>
    <row r="59" spans="1:37" s="5" customFormat="1" ht="14.25" customHeight="1">
      <c r="A59" s="52" t="s">
        <v>299</v>
      </c>
      <c r="D59" s="8"/>
      <c r="E59" s="8"/>
      <c r="G59" s="74"/>
      <c r="H59" s="8"/>
      <c r="I59" s="8"/>
      <c r="O59" s="8"/>
      <c r="P59" s="8"/>
      <c r="Q59" s="8"/>
      <c r="R59" s="8"/>
      <c r="S59" s="8"/>
      <c r="W59" s="8"/>
      <c r="X59" s="8"/>
      <c r="Z59" s="8"/>
      <c r="AA59" s="8"/>
      <c r="AD59" s="8"/>
      <c r="AE59" s="8"/>
      <c r="AF59" s="8"/>
      <c r="AG59" s="61"/>
      <c r="AH59" s="61"/>
      <c r="AI59" s="61"/>
      <c r="AJ59" s="61"/>
      <c r="AK59" s="61"/>
    </row>
    <row r="60" spans="1:37" s="5" customFormat="1" ht="14.25" customHeight="1">
      <c r="A60" s="52" t="s">
        <v>300</v>
      </c>
      <c r="D60" s="8"/>
      <c r="E60" s="8"/>
      <c r="G60" s="74"/>
      <c r="H60" s="8"/>
      <c r="I60" s="8"/>
      <c r="O60" s="8"/>
      <c r="P60" s="8"/>
      <c r="Q60" s="8"/>
      <c r="R60" s="8"/>
      <c r="S60" s="8"/>
      <c r="W60" s="8"/>
      <c r="X60" s="8"/>
      <c r="Z60" s="8"/>
      <c r="AA60" s="8"/>
      <c r="AD60" s="8"/>
      <c r="AE60" s="8"/>
      <c r="AF60" s="8"/>
      <c r="AG60" s="61"/>
      <c r="AH60" s="61"/>
      <c r="AI60" s="61"/>
      <c r="AJ60" s="61"/>
      <c r="AK60" s="61"/>
    </row>
    <row r="61" spans="1:37" s="5" customFormat="1" ht="14.25" customHeight="1">
      <c r="A61" s="52" t="s">
        <v>301</v>
      </c>
      <c r="D61" s="8"/>
      <c r="E61" s="8"/>
      <c r="G61" s="74"/>
      <c r="H61" s="8"/>
      <c r="I61" s="8"/>
      <c r="O61" s="8"/>
      <c r="P61" s="8"/>
      <c r="Q61" s="8"/>
      <c r="R61" s="8"/>
      <c r="S61" s="8"/>
      <c r="W61" s="8"/>
      <c r="X61" s="8"/>
      <c r="Z61" s="8"/>
      <c r="AA61" s="8"/>
      <c r="AD61" s="8"/>
      <c r="AE61" s="8"/>
      <c r="AF61" s="8"/>
      <c r="AG61" s="61"/>
      <c r="AH61" s="61"/>
      <c r="AI61" s="61"/>
      <c r="AJ61" s="61"/>
      <c r="AK61" s="61"/>
    </row>
    <row r="62" spans="1:37" s="5" customFormat="1" ht="14.25" customHeight="1">
      <c r="A62" s="52" t="s">
        <v>302</v>
      </c>
      <c r="D62" s="8"/>
      <c r="E62" s="8"/>
      <c r="G62" s="74"/>
      <c r="H62" s="8"/>
      <c r="I62" s="8"/>
      <c r="O62" s="8"/>
      <c r="P62" s="8"/>
      <c r="Q62" s="8"/>
      <c r="R62" s="8"/>
      <c r="S62" s="8"/>
      <c r="W62" s="8"/>
      <c r="X62" s="8"/>
      <c r="Z62" s="8"/>
      <c r="AA62" s="8"/>
      <c r="AD62" s="8"/>
      <c r="AE62" s="8"/>
      <c r="AF62" s="8"/>
      <c r="AG62" s="61"/>
      <c r="AH62" s="61"/>
      <c r="AI62" s="61"/>
      <c r="AJ62" s="61"/>
      <c r="AK62" s="61"/>
    </row>
    <row r="63" spans="1:37" s="5" customFormat="1" ht="14.25" customHeight="1">
      <c r="A63" s="52" t="s">
        <v>303</v>
      </c>
      <c r="D63" s="8"/>
      <c r="E63" s="8"/>
      <c r="G63" s="74"/>
      <c r="H63" s="8"/>
      <c r="I63" s="8"/>
      <c r="O63" s="8"/>
      <c r="P63" s="8"/>
      <c r="Q63" s="8"/>
      <c r="R63" s="8"/>
      <c r="S63" s="8"/>
      <c r="W63" s="8"/>
      <c r="X63" s="8"/>
      <c r="Z63" s="8"/>
      <c r="AA63" s="8"/>
      <c r="AD63" s="8"/>
      <c r="AE63" s="8"/>
      <c r="AF63" s="8"/>
      <c r="AG63" s="61"/>
      <c r="AH63" s="61"/>
      <c r="AI63" s="61"/>
      <c r="AJ63" s="61"/>
      <c r="AK63" s="61"/>
    </row>
    <row r="64" spans="1:37" s="5" customFormat="1" ht="14.25" customHeight="1">
      <c r="A64" s="52" t="s">
        <v>304</v>
      </c>
      <c r="D64" s="8"/>
      <c r="E64" s="8"/>
      <c r="G64" s="74"/>
      <c r="H64" s="8"/>
      <c r="I64" s="8"/>
      <c r="O64" s="8"/>
      <c r="P64" s="8"/>
      <c r="Q64" s="8"/>
      <c r="R64" s="8"/>
      <c r="S64" s="8"/>
      <c r="W64" s="8"/>
      <c r="X64" s="8"/>
      <c r="Z64" s="8"/>
      <c r="AA64" s="8"/>
      <c r="AD64" s="8"/>
      <c r="AE64" s="8"/>
      <c r="AF64" s="8"/>
      <c r="AG64" s="61"/>
      <c r="AH64" s="61"/>
      <c r="AI64" s="61"/>
      <c r="AJ64" s="61"/>
      <c r="AK64" s="61"/>
    </row>
    <row r="65" spans="1:37" s="5" customFormat="1" ht="14.25" customHeight="1">
      <c r="A65" s="52" t="s">
        <v>305</v>
      </c>
      <c r="D65" s="8"/>
      <c r="E65" s="8"/>
      <c r="G65" s="74"/>
      <c r="H65" s="8"/>
      <c r="I65" s="8"/>
      <c r="O65" s="8"/>
      <c r="P65" s="8"/>
      <c r="Q65" s="8"/>
      <c r="R65" s="8"/>
      <c r="S65" s="8"/>
      <c r="W65" s="8"/>
      <c r="X65" s="8"/>
      <c r="Z65" s="8"/>
      <c r="AA65" s="8"/>
      <c r="AD65" s="8"/>
      <c r="AE65" s="8"/>
      <c r="AF65" s="8"/>
      <c r="AG65" s="61"/>
      <c r="AH65" s="61"/>
      <c r="AI65" s="61"/>
      <c r="AJ65" s="61"/>
      <c r="AK65" s="61"/>
    </row>
    <row r="66" spans="1:37" s="5" customFormat="1" ht="14.25" customHeight="1">
      <c r="A66" s="52" t="s">
        <v>306</v>
      </c>
      <c r="D66" s="8"/>
      <c r="E66" s="8"/>
      <c r="G66" s="74"/>
      <c r="H66" s="8"/>
      <c r="I66" s="8"/>
      <c r="O66" s="8"/>
      <c r="P66" s="8"/>
      <c r="Q66" s="8"/>
      <c r="R66" s="8"/>
      <c r="S66" s="8"/>
      <c r="W66" s="8"/>
      <c r="X66" s="8"/>
      <c r="Z66" s="8"/>
      <c r="AA66" s="8"/>
      <c r="AD66" s="8"/>
      <c r="AE66" s="8"/>
      <c r="AF66" s="8"/>
      <c r="AG66" s="61"/>
      <c r="AH66" s="61"/>
      <c r="AI66" s="61"/>
      <c r="AJ66" s="61"/>
      <c r="AK66" s="61"/>
    </row>
    <row r="67" spans="1:37" s="5" customFormat="1" ht="14.25" customHeight="1">
      <c r="A67" s="52" t="s">
        <v>307</v>
      </c>
      <c r="D67" s="8"/>
      <c r="E67" s="8"/>
      <c r="G67" s="74"/>
      <c r="H67" s="8"/>
      <c r="I67" s="8"/>
      <c r="O67" s="8"/>
      <c r="P67" s="8"/>
      <c r="Q67" s="8"/>
      <c r="R67" s="8"/>
      <c r="S67" s="8"/>
      <c r="W67" s="8"/>
      <c r="X67" s="8"/>
      <c r="Z67" s="8"/>
      <c r="AA67" s="8"/>
      <c r="AD67" s="8"/>
      <c r="AE67" s="8"/>
      <c r="AF67" s="8"/>
      <c r="AG67" s="61"/>
      <c r="AH67" s="61"/>
      <c r="AI67" s="61"/>
      <c r="AJ67" s="61"/>
      <c r="AK67" s="61"/>
    </row>
    <row r="68" spans="1:37" s="5" customFormat="1" ht="14.25" customHeight="1">
      <c r="A68" s="52" t="s">
        <v>308</v>
      </c>
      <c r="D68" s="8"/>
      <c r="E68" s="8"/>
      <c r="G68" s="74"/>
      <c r="H68" s="8"/>
      <c r="I68" s="8"/>
      <c r="O68" s="8"/>
      <c r="P68" s="8"/>
      <c r="Q68" s="8"/>
      <c r="R68" s="8"/>
      <c r="S68" s="8"/>
      <c r="W68" s="8"/>
      <c r="X68" s="8"/>
      <c r="Z68" s="8"/>
      <c r="AA68" s="8"/>
      <c r="AD68" s="8"/>
      <c r="AE68" s="8"/>
      <c r="AF68" s="8"/>
      <c r="AG68" s="61"/>
      <c r="AH68" s="61"/>
      <c r="AI68" s="61"/>
      <c r="AJ68" s="61"/>
      <c r="AK68" s="61"/>
    </row>
    <row r="69" spans="1:37" s="5" customFormat="1" ht="14.25" customHeight="1">
      <c r="A69" s="52" t="s">
        <v>309</v>
      </c>
      <c r="D69" s="8"/>
      <c r="E69" s="8"/>
      <c r="G69" s="74"/>
      <c r="H69" s="8"/>
      <c r="I69" s="8"/>
      <c r="O69" s="8"/>
      <c r="P69" s="8"/>
      <c r="Q69" s="8"/>
      <c r="R69" s="8"/>
      <c r="S69" s="8"/>
      <c r="W69" s="8"/>
      <c r="X69" s="8"/>
      <c r="Z69" s="8"/>
      <c r="AA69" s="8"/>
      <c r="AD69" s="8"/>
      <c r="AE69" s="8"/>
      <c r="AF69" s="8"/>
      <c r="AG69" s="61"/>
      <c r="AH69" s="61"/>
      <c r="AI69" s="61"/>
      <c r="AJ69" s="61"/>
      <c r="AK69" s="61"/>
    </row>
    <row r="70" spans="1:37" s="5" customFormat="1" ht="14.25" customHeight="1">
      <c r="A70" s="52" t="s">
        <v>310</v>
      </c>
      <c r="D70" s="8"/>
      <c r="E70" s="8"/>
      <c r="G70" s="74"/>
      <c r="H70" s="8"/>
      <c r="I70" s="8"/>
      <c r="O70" s="8"/>
      <c r="P70" s="8"/>
      <c r="Q70" s="8"/>
      <c r="R70" s="8"/>
      <c r="S70" s="8"/>
      <c r="W70" s="8"/>
      <c r="X70" s="8"/>
      <c r="Z70" s="8"/>
      <c r="AA70" s="8"/>
      <c r="AD70" s="8"/>
      <c r="AE70" s="8"/>
      <c r="AF70" s="8"/>
      <c r="AG70" s="61"/>
      <c r="AH70" s="61"/>
      <c r="AI70" s="61"/>
      <c r="AJ70" s="61"/>
      <c r="AK70" s="61"/>
    </row>
    <row r="71" spans="1:37" s="5" customFormat="1" ht="14.25" customHeight="1">
      <c r="A71" s="52" t="s">
        <v>311</v>
      </c>
      <c r="D71" s="8"/>
      <c r="E71" s="8"/>
      <c r="G71" s="74"/>
      <c r="H71" s="8"/>
      <c r="I71" s="8"/>
      <c r="O71" s="8"/>
      <c r="P71" s="8"/>
      <c r="Q71" s="8"/>
      <c r="R71" s="8"/>
      <c r="S71" s="8"/>
      <c r="W71" s="8"/>
      <c r="X71" s="8"/>
      <c r="Z71" s="8"/>
      <c r="AA71" s="8"/>
      <c r="AD71" s="8"/>
      <c r="AE71" s="8"/>
      <c r="AF71" s="8"/>
      <c r="AG71" s="61"/>
      <c r="AH71" s="61"/>
      <c r="AI71" s="61"/>
      <c r="AJ71" s="61"/>
      <c r="AK71" s="61"/>
    </row>
    <row r="72" spans="1:37" s="5" customFormat="1" ht="14.25" customHeight="1">
      <c r="A72" s="52" t="s">
        <v>312</v>
      </c>
      <c r="D72" s="8"/>
      <c r="E72" s="8"/>
      <c r="G72" s="74"/>
      <c r="H72" s="8"/>
      <c r="I72" s="8"/>
      <c r="O72" s="8"/>
      <c r="P72" s="8"/>
      <c r="Q72" s="8"/>
      <c r="R72" s="8"/>
      <c r="S72" s="8"/>
      <c r="W72" s="8"/>
      <c r="X72" s="8"/>
      <c r="Z72" s="8"/>
      <c r="AA72" s="8"/>
      <c r="AD72" s="8"/>
      <c r="AE72" s="8"/>
      <c r="AF72" s="8"/>
      <c r="AG72" s="61"/>
      <c r="AH72" s="61"/>
      <c r="AI72" s="61"/>
      <c r="AJ72" s="61"/>
      <c r="AK72" s="61"/>
    </row>
    <row r="73" spans="1:37" s="5" customFormat="1" ht="14.25" customHeight="1">
      <c r="A73" s="52" t="s">
        <v>313</v>
      </c>
      <c r="D73" s="8"/>
      <c r="E73" s="8"/>
      <c r="G73" s="74"/>
      <c r="H73" s="8"/>
      <c r="I73" s="8"/>
      <c r="O73" s="8"/>
      <c r="P73" s="8"/>
      <c r="Q73" s="8"/>
      <c r="R73" s="8"/>
      <c r="S73" s="8"/>
      <c r="W73" s="8"/>
      <c r="X73" s="8"/>
      <c r="Z73" s="8"/>
      <c r="AA73" s="8"/>
      <c r="AD73" s="8"/>
      <c r="AE73" s="8"/>
      <c r="AF73" s="8"/>
      <c r="AG73" s="61"/>
      <c r="AH73" s="61"/>
      <c r="AI73" s="61"/>
      <c r="AJ73" s="61"/>
      <c r="AK73" s="61"/>
    </row>
    <row r="74" spans="1:37" s="5" customFormat="1" ht="14.25" customHeight="1">
      <c r="A74" s="52" t="s">
        <v>314</v>
      </c>
      <c r="D74" s="8"/>
      <c r="E74" s="8"/>
      <c r="G74" s="74"/>
      <c r="H74" s="8"/>
      <c r="I74" s="8"/>
      <c r="O74" s="8"/>
      <c r="P74" s="8"/>
      <c r="Q74" s="8"/>
      <c r="R74" s="8"/>
      <c r="S74" s="8"/>
      <c r="W74" s="8"/>
      <c r="X74" s="8"/>
      <c r="Z74" s="8"/>
      <c r="AA74" s="8"/>
      <c r="AD74" s="8"/>
      <c r="AE74" s="8"/>
      <c r="AF74" s="8"/>
      <c r="AG74" s="61"/>
      <c r="AH74" s="61"/>
      <c r="AI74" s="61"/>
      <c r="AJ74" s="61"/>
      <c r="AK74" s="61"/>
    </row>
    <row r="75" spans="1:37" s="5" customFormat="1" ht="14.25" customHeight="1">
      <c r="A75" s="52" t="s">
        <v>315</v>
      </c>
      <c r="D75" s="8"/>
      <c r="E75" s="8"/>
      <c r="G75" s="74"/>
      <c r="H75" s="8"/>
      <c r="I75" s="8"/>
      <c r="O75" s="8"/>
      <c r="P75" s="8"/>
      <c r="Q75" s="8"/>
      <c r="R75" s="8"/>
      <c r="S75" s="8"/>
      <c r="W75" s="8"/>
      <c r="X75" s="8"/>
      <c r="Z75" s="8"/>
      <c r="AA75" s="8"/>
      <c r="AD75" s="8"/>
      <c r="AE75" s="8"/>
      <c r="AF75" s="8"/>
      <c r="AG75" s="61"/>
      <c r="AH75" s="61"/>
      <c r="AI75" s="61"/>
      <c r="AJ75" s="61"/>
      <c r="AK75" s="61"/>
    </row>
    <row r="76" spans="1:37" s="5" customFormat="1" ht="14.25" customHeight="1">
      <c r="A76" s="52" t="s">
        <v>316</v>
      </c>
      <c r="D76" s="8"/>
      <c r="E76" s="8"/>
      <c r="G76" s="74"/>
      <c r="H76" s="8"/>
      <c r="I76" s="8"/>
      <c r="O76" s="8"/>
      <c r="P76" s="8"/>
      <c r="Q76" s="8"/>
      <c r="R76" s="8"/>
      <c r="S76" s="8"/>
      <c r="W76" s="8"/>
      <c r="X76" s="8"/>
      <c r="Z76" s="8"/>
      <c r="AA76" s="8"/>
      <c r="AD76" s="8"/>
      <c r="AE76" s="8"/>
      <c r="AF76" s="8"/>
      <c r="AG76" s="61"/>
      <c r="AH76" s="61"/>
      <c r="AI76" s="61"/>
      <c r="AJ76" s="61"/>
      <c r="AK76" s="61"/>
    </row>
    <row r="77" spans="1:37" s="5" customFormat="1" ht="14.25" customHeight="1">
      <c r="A77" s="52" t="s">
        <v>317</v>
      </c>
      <c r="D77" s="8"/>
      <c r="E77" s="8"/>
      <c r="G77" s="74"/>
      <c r="H77" s="8"/>
      <c r="I77" s="8"/>
      <c r="O77" s="8"/>
      <c r="P77" s="8"/>
      <c r="Q77" s="8"/>
      <c r="R77" s="8"/>
      <c r="S77" s="8"/>
      <c r="W77" s="8"/>
      <c r="X77" s="8"/>
      <c r="Z77" s="8"/>
      <c r="AA77" s="8"/>
      <c r="AD77" s="8"/>
      <c r="AE77" s="8"/>
      <c r="AF77" s="8"/>
      <c r="AG77" s="61"/>
      <c r="AH77" s="61"/>
      <c r="AI77" s="61"/>
      <c r="AJ77" s="61"/>
      <c r="AK77" s="61"/>
    </row>
    <row r="78" spans="1:37" s="5" customFormat="1" ht="14.25" customHeight="1">
      <c r="A78" s="52" t="s">
        <v>318</v>
      </c>
      <c r="D78" s="8"/>
      <c r="E78" s="8"/>
      <c r="G78" s="74"/>
      <c r="H78" s="8"/>
      <c r="I78" s="8"/>
      <c r="O78" s="8"/>
      <c r="P78" s="8"/>
      <c r="Q78" s="8"/>
      <c r="R78" s="8"/>
      <c r="S78" s="8"/>
      <c r="W78" s="8"/>
      <c r="X78" s="8"/>
      <c r="Z78" s="8"/>
      <c r="AA78" s="8"/>
      <c r="AD78" s="8"/>
      <c r="AE78" s="8"/>
      <c r="AF78" s="8"/>
      <c r="AG78" s="61"/>
      <c r="AH78" s="61"/>
      <c r="AI78" s="61"/>
      <c r="AJ78" s="61"/>
      <c r="AK78" s="61"/>
    </row>
    <row r="79" spans="1:37" s="5" customFormat="1" ht="14.25" customHeight="1">
      <c r="A79" s="52" t="s">
        <v>319</v>
      </c>
      <c r="D79" s="8"/>
      <c r="E79" s="8"/>
      <c r="G79" s="74"/>
      <c r="H79" s="8"/>
      <c r="I79" s="8"/>
      <c r="O79" s="8"/>
      <c r="P79" s="8"/>
      <c r="Q79" s="8"/>
      <c r="R79" s="8"/>
      <c r="S79" s="8"/>
      <c r="W79" s="8"/>
      <c r="X79" s="8"/>
      <c r="Z79" s="8"/>
      <c r="AA79" s="8"/>
      <c r="AD79" s="8"/>
      <c r="AE79" s="8"/>
      <c r="AF79" s="8"/>
      <c r="AG79" s="61"/>
      <c r="AH79" s="61"/>
      <c r="AI79" s="61"/>
      <c r="AJ79" s="61"/>
      <c r="AK79" s="61"/>
    </row>
    <row r="80" spans="1:37" s="5" customFormat="1" ht="14.25" customHeight="1">
      <c r="A80" s="52" t="s">
        <v>320</v>
      </c>
      <c r="D80" s="8"/>
      <c r="E80" s="8"/>
      <c r="G80" s="74"/>
      <c r="H80" s="8"/>
      <c r="I80" s="8"/>
      <c r="O80" s="8"/>
      <c r="P80" s="8"/>
      <c r="Q80" s="8"/>
      <c r="R80" s="8"/>
      <c r="S80" s="8"/>
      <c r="W80" s="8"/>
      <c r="X80" s="8"/>
      <c r="Z80" s="8"/>
      <c r="AA80" s="8"/>
      <c r="AD80" s="8"/>
      <c r="AE80" s="8"/>
      <c r="AF80" s="8"/>
      <c r="AG80" s="61"/>
      <c r="AH80" s="61"/>
      <c r="AI80" s="61"/>
      <c r="AJ80" s="61"/>
      <c r="AK80" s="61"/>
    </row>
    <row r="81" spans="1:37" s="5" customFormat="1" ht="14.25" customHeight="1">
      <c r="A81" s="52" t="s">
        <v>321</v>
      </c>
      <c r="D81" s="8"/>
      <c r="E81" s="8"/>
      <c r="G81" s="74"/>
      <c r="H81" s="8"/>
      <c r="I81" s="8"/>
      <c r="O81" s="8"/>
      <c r="P81" s="8"/>
      <c r="Q81" s="8"/>
      <c r="R81" s="8"/>
      <c r="S81" s="8"/>
      <c r="W81" s="8"/>
      <c r="X81" s="8"/>
      <c r="Z81" s="8"/>
      <c r="AA81" s="8"/>
      <c r="AD81" s="8"/>
      <c r="AE81" s="8"/>
      <c r="AF81" s="8"/>
      <c r="AG81" s="61"/>
      <c r="AH81" s="61"/>
      <c r="AI81" s="61"/>
      <c r="AJ81" s="61"/>
      <c r="AK81" s="61"/>
    </row>
    <row r="82" spans="1:37" s="5" customFormat="1" ht="14.25" customHeight="1">
      <c r="A82" s="52" t="s">
        <v>322</v>
      </c>
      <c r="D82" s="8"/>
      <c r="E82" s="8"/>
      <c r="G82" s="74"/>
      <c r="H82" s="8"/>
      <c r="I82" s="8"/>
      <c r="O82" s="8"/>
      <c r="P82" s="8"/>
      <c r="Q82" s="8"/>
      <c r="R82" s="8"/>
      <c r="S82" s="8"/>
      <c r="W82" s="8"/>
      <c r="X82" s="8"/>
      <c r="Z82" s="8"/>
      <c r="AA82" s="8"/>
      <c r="AD82" s="8"/>
      <c r="AE82" s="8"/>
      <c r="AF82" s="8"/>
      <c r="AG82" s="61"/>
      <c r="AH82" s="61"/>
      <c r="AI82" s="61"/>
      <c r="AJ82" s="61"/>
      <c r="AK82" s="61"/>
    </row>
    <row r="83" spans="1:37" s="5" customFormat="1" ht="14.25" customHeight="1">
      <c r="A83" s="52" t="s">
        <v>323</v>
      </c>
      <c r="D83" s="8"/>
      <c r="E83" s="8"/>
      <c r="G83" s="74"/>
      <c r="H83" s="8"/>
      <c r="I83" s="8"/>
      <c r="O83" s="8"/>
      <c r="P83" s="8"/>
      <c r="Q83" s="8"/>
      <c r="R83" s="8"/>
      <c r="S83" s="8"/>
      <c r="W83" s="8"/>
      <c r="X83" s="8"/>
      <c r="Z83" s="8"/>
      <c r="AA83" s="8"/>
      <c r="AD83" s="8"/>
      <c r="AE83" s="8"/>
      <c r="AF83" s="8"/>
      <c r="AG83" s="61"/>
      <c r="AH83" s="61"/>
      <c r="AI83" s="61"/>
      <c r="AJ83" s="61"/>
      <c r="AK83" s="61"/>
    </row>
    <row r="84" spans="1:37" s="5" customFormat="1" ht="14.25" customHeight="1">
      <c r="A84" s="52" t="s">
        <v>324</v>
      </c>
      <c r="D84" s="8"/>
      <c r="E84" s="8"/>
      <c r="G84" s="74"/>
      <c r="H84" s="8"/>
      <c r="I84" s="8"/>
      <c r="O84" s="8"/>
      <c r="P84" s="8"/>
      <c r="Q84" s="8"/>
      <c r="R84" s="8"/>
      <c r="S84" s="8"/>
      <c r="W84" s="8"/>
      <c r="X84" s="8"/>
      <c r="Z84" s="8"/>
      <c r="AA84" s="8"/>
      <c r="AD84" s="8"/>
      <c r="AE84" s="8"/>
      <c r="AF84" s="8"/>
      <c r="AG84" s="61"/>
      <c r="AH84" s="61"/>
      <c r="AI84" s="61"/>
      <c r="AJ84" s="61"/>
      <c r="AK84" s="61"/>
    </row>
    <row r="85" spans="1:37" s="5" customFormat="1" ht="14.25" customHeight="1">
      <c r="A85" s="52" t="s">
        <v>325</v>
      </c>
      <c r="D85" s="8"/>
      <c r="E85" s="8"/>
      <c r="G85" s="74"/>
      <c r="H85" s="8"/>
      <c r="I85" s="8"/>
      <c r="O85" s="8"/>
      <c r="P85" s="8"/>
      <c r="Q85" s="8"/>
      <c r="R85" s="8"/>
      <c r="S85" s="8"/>
      <c r="W85" s="8"/>
      <c r="X85" s="8"/>
      <c r="Z85" s="8"/>
      <c r="AA85" s="8"/>
      <c r="AD85" s="8"/>
      <c r="AE85" s="8"/>
      <c r="AF85" s="8"/>
      <c r="AG85" s="61"/>
      <c r="AH85" s="61"/>
      <c r="AI85" s="61"/>
      <c r="AJ85" s="61"/>
      <c r="AK85" s="61"/>
    </row>
    <row r="86" spans="1:37" s="5" customFormat="1" ht="14.25" customHeight="1">
      <c r="A86" s="52" t="s">
        <v>326</v>
      </c>
      <c r="D86" s="8"/>
      <c r="E86" s="8"/>
      <c r="G86" s="74"/>
      <c r="H86" s="8"/>
      <c r="I86" s="8"/>
      <c r="O86" s="8"/>
      <c r="P86" s="8"/>
      <c r="Q86" s="8"/>
      <c r="R86" s="8"/>
      <c r="S86" s="8"/>
      <c r="W86" s="8"/>
      <c r="X86" s="8"/>
      <c r="Z86" s="8"/>
      <c r="AA86" s="8"/>
      <c r="AD86" s="8"/>
      <c r="AE86" s="8"/>
      <c r="AF86" s="8"/>
      <c r="AG86" s="61"/>
      <c r="AH86" s="61"/>
      <c r="AI86" s="61"/>
      <c r="AJ86" s="61"/>
      <c r="AK86" s="61"/>
    </row>
    <row r="87" spans="1:37" s="5" customFormat="1" ht="14.25" customHeight="1">
      <c r="A87" s="52" t="s">
        <v>327</v>
      </c>
      <c r="D87" s="8"/>
      <c r="E87" s="8"/>
      <c r="G87" s="74"/>
      <c r="H87" s="8"/>
      <c r="I87" s="8"/>
      <c r="O87" s="8"/>
      <c r="P87" s="8"/>
      <c r="Q87" s="8"/>
      <c r="R87" s="8"/>
      <c r="S87" s="8"/>
      <c r="W87" s="8"/>
      <c r="X87" s="8"/>
      <c r="Z87" s="8"/>
      <c r="AA87" s="8"/>
      <c r="AD87" s="8"/>
      <c r="AE87" s="8"/>
      <c r="AF87" s="8"/>
      <c r="AG87" s="61"/>
      <c r="AH87" s="61"/>
      <c r="AI87" s="61"/>
      <c r="AJ87" s="61"/>
      <c r="AK87" s="61"/>
    </row>
    <row r="88" spans="1:37" s="5" customFormat="1" ht="14.25" customHeight="1">
      <c r="A88" s="52" t="s">
        <v>328</v>
      </c>
      <c r="D88" s="8"/>
      <c r="E88" s="8"/>
      <c r="G88" s="74"/>
      <c r="H88" s="8"/>
      <c r="I88" s="8"/>
      <c r="O88" s="8"/>
      <c r="P88" s="8"/>
      <c r="Q88" s="8"/>
      <c r="R88" s="8"/>
      <c r="S88" s="8"/>
      <c r="W88" s="8"/>
      <c r="X88" s="8"/>
      <c r="Z88" s="8"/>
      <c r="AA88" s="8"/>
      <c r="AD88" s="8"/>
      <c r="AE88" s="8"/>
      <c r="AF88" s="8"/>
      <c r="AG88" s="61"/>
      <c r="AH88" s="61"/>
      <c r="AI88" s="61"/>
      <c r="AJ88" s="61"/>
      <c r="AK88" s="61"/>
    </row>
    <row r="89" spans="1:37" s="5" customFormat="1" ht="14.25" customHeight="1">
      <c r="A89" s="52" t="s">
        <v>329</v>
      </c>
      <c r="D89" s="8"/>
      <c r="E89" s="8"/>
      <c r="G89" s="74"/>
      <c r="H89" s="8"/>
      <c r="I89" s="8"/>
      <c r="O89" s="8"/>
      <c r="P89" s="8"/>
      <c r="Q89" s="8"/>
      <c r="R89" s="8"/>
      <c r="S89" s="8"/>
      <c r="W89" s="8"/>
      <c r="X89" s="8"/>
      <c r="Z89" s="8"/>
      <c r="AA89" s="8"/>
      <c r="AD89" s="8"/>
      <c r="AE89" s="8"/>
      <c r="AF89" s="8"/>
      <c r="AG89" s="61"/>
      <c r="AH89" s="61"/>
      <c r="AI89" s="61"/>
      <c r="AJ89" s="61"/>
      <c r="AK89" s="61"/>
    </row>
    <row r="90" spans="1:37" s="5" customFormat="1" ht="14.25" customHeight="1">
      <c r="A90" s="52" t="s">
        <v>330</v>
      </c>
      <c r="D90" s="8"/>
      <c r="E90" s="8"/>
      <c r="G90" s="74"/>
      <c r="H90" s="8"/>
      <c r="I90" s="8"/>
      <c r="O90" s="8"/>
      <c r="P90" s="8"/>
      <c r="Q90" s="8"/>
      <c r="R90" s="8"/>
      <c r="S90" s="8"/>
      <c r="W90" s="8"/>
      <c r="X90" s="8"/>
      <c r="Z90" s="8"/>
      <c r="AA90" s="8"/>
      <c r="AD90" s="8"/>
      <c r="AE90" s="8"/>
      <c r="AF90" s="8"/>
      <c r="AG90" s="61"/>
      <c r="AH90" s="61"/>
      <c r="AI90" s="61"/>
      <c r="AJ90" s="61"/>
      <c r="AK90" s="61"/>
    </row>
    <row r="91" spans="1:37" s="5" customFormat="1" ht="14.25" customHeight="1">
      <c r="A91" s="52" t="s">
        <v>331</v>
      </c>
      <c r="D91" s="8"/>
      <c r="E91" s="8"/>
      <c r="G91" s="74"/>
      <c r="H91" s="8"/>
      <c r="I91" s="8"/>
      <c r="O91" s="8"/>
      <c r="P91" s="8"/>
      <c r="Q91" s="8"/>
      <c r="R91" s="8"/>
      <c r="S91" s="8"/>
      <c r="W91" s="8"/>
      <c r="X91" s="8"/>
      <c r="Z91" s="8"/>
      <c r="AA91" s="8"/>
      <c r="AD91" s="8"/>
      <c r="AE91" s="8"/>
      <c r="AF91" s="8"/>
      <c r="AG91" s="61"/>
      <c r="AH91" s="61"/>
      <c r="AI91" s="61"/>
      <c r="AJ91" s="61"/>
      <c r="AK91" s="61"/>
    </row>
    <row r="92" spans="1:37" s="5" customFormat="1" ht="14.25" customHeight="1">
      <c r="A92" s="52" t="s">
        <v>332</v>
      </c>
      <c r="D92" s="8"/>
      <c r="E92" s="8"/>
      <c r="G92" s="74"/>
      <c r="H92" s="8"/>
      <c r="I92" s="8"/>
      <c r="O92" s="8"/>
      <c r="P92" s="8"/>
      <c r="Q92" s="8"/>
      <c r="R92" s="8"/>
      <c r="S92" s="8"/>
      <c r="W92" s="8"/>
      <c r="X92" s="8"/>
      <c r="Z92" s="8"/>
      <c r="AA92" s="8"/>
      <c r="AD92" s="8"/>
      <c r="AE92" s="8"/>
      <c r="AF92" s="8"/>
      <c r="AG92" s="61"/>
      <c r="AH92" s="61"/>
      <c r="AI92" s="61"/>
      <c r="AJ92" s="61"/>
      <c r="AK92" s="61"/>
    </row>
    <row r="93" spans="1:37" s="5" customFormat="1" ht="14.25" customHeight="1">
      <c r="A93" s="52" t="s">
        <v>333</v>
      </c>
      <c r="D93" s="8"/>
      <c r="E93" s="8"/>
      <c r="G93" s="74"/>
      <c r="H93" s="8"/>
      <c r="I93" s="8"/>
      <c r="O93" s="8"/>
      <c r="P93" s="8"/>
      <c r="Q93" s="8"/>
      <c r="R93" s="8"/>
      <c r="S93" s="8"/>
      <c r="W93" s="8"/>
      <c r="X93" s="8"/>
      <c r="Z93" s="8"/>
      <c r="AA93" s="8"/>
      <c r="AD93" s="8"/>
      <c r="AE93" s="8"/>
      <c r="AF93" s="8"/>
      <c r="AG93" s="61"/>
      <c r="AH93" s="61"/>
      <c r="AI93" s="61"/>
      <c r="AJ93" s="61"/>
      <c r="AK93" s="61"/>
    </row>
    <row r="94" spans="1:37" s="5" customFormat="1" ht="14.25" customHeight="1">
      <c r="A94" s="52" t="s">
        <v>334</v>
      </c>
      <c r="D94" s="8"/>
      <c r="E94" s="8"/>
      <c r="G94" s="74"/>
      <c r="H94" s="8"/>
      <c r="I94" s="8"/>
      <c r="O94" s="8"/>
      <c r="P94" s="8"/>
      <c r="Q94" s="8"/>
      <c r="R94" s="8"/>
      <c r="S94" s="8"/>
      <c r="W94" s="8"/>
      <c r="X94" s="8"/>
      <c r="Z94" s="8"/>
      <c r="AA94" s="8"/>
      <c r="AD94" s="8"/>
      <c r="AE94" s="8"/>
      <c r="AF94" s="8"/>
      <c r="AG94" s="61"/>
      <c r="AH94" s="61"/>
      <c r="AI94" s="61"/>
      <c r="AJ94" s="61"/>
      <c r="AK94" s="61"/>
    </row>
    <row r="95" spans="1:37" s="5" customFormat="1" ht="14.25" customHeight="1">
      <c r="A95" s="52" t="s">
        <v>335</v>
      </c>
      <c r="D95" s="8"/>
      <c r="E95" s="8"/>
      <c r="G95" s="74"/>
      <c r="H95" s="8"/>
      <c r="I95" s="8"/>
      <c r="O95" s="8"/>
      <c r="P95" s="8"/>
      <c r="Q95" s="8"/>
      <c r="R95" s="8"/>
      <c r="S95" s="8"/>
      <c r="W95" s="8"/>
      <c r="X95" s="8"/>
      <c r="Z95" s="8"/>
      <c r="AA95" s="8"/>
      <c r="AD95" s="8"/>
      <c r="AE95" s="8"/>
      <c r="AF95" s="8"/>
      <c r="AG95" s="61"/>
      <c r="AH95" s="61"/>
      <c r="AI95" s="61"/>
      <c r="AJ95" s="61"/>
      <c r="AK95" s="61"/>
    </row>
    <row r="96" spans="1:37" s="5" customFormat="1" ht="14.25" customHeight="1">
      <c r="A96" s="52" t="s">
        <v>336</v>
      </c>
      <c r="D96" s="8"/>
      <c r="E96" s="8"/>
      <c r="G96" s="74"/>
      <c r="H96" s="8"/>
      <c r="I96" s="8"/>
      <c r="O96" s="8"/>
      <c r="P96" s="8"/>
      <c r="Q96" s="8"/>
      <c r="R96" s="8"/>
      <c r="S96" s="8"/>
      <c r="W96" s="8"/>
      <c r="X96" s="8"/>
      <c r="Z96" s="8"/>
      <c r="AA96" s="8"/>
      <c r="AD96" s="8"/>
      <c r="AE96" s="8"/>
      <c r="AF96" s="8"/>
      <c r="AG96" s="61"/>
      <c r="AH96" s="61"/>
      <c r="AI96" s="61"/>
      <c r="AJ96" s="61"/>
      <c r="AK96" s="61"/>
    </row>
    <row r="97" spans="1:37" s="5" customFormat="1" ht="14.25" customHeight="1">
      <c r="A97" s="52" t="s">
        <v>337</v>
      </c>
      <c r="D97" s="8"/>
      <c r="E97" s="8"/>
      <c r="G97" s="74"/>
      <c r="H97" s="8"/>
      <c r="I97" s="8"/>
      <c r="O97" s="8"/>
      <c r="P97" s="8"/>
      <c r="Q97" s="8"/>
      <c r="R97" s="8"/>
      <c r="S97" s="8"/>
      <c r="W97" s="8"/>
      <c r="X97" s="8"/>
      <c r="Z97" s="8"/>
      <c r="AA97" s="8"/>
      <c r="AD97" s="8"/>
      <c r="AE97" s="8"/>
      <c r="AF97" s="8"/>
      <c r="AG97" s="61"/>
      <c r="AH97" s="61"/>
      <c r="AI97" s="61"/>
      <c r="AJ97" s="61"/>
      <c r="AK97" s="61"/>
    </row>
    <row r="98" spans="1:37" s="5" customFormat="1" ht="14.25" customHeight="1">
      <c r="A98" s="52" t="s">
        <v>338</v>
      </c>
      <c r="D98" s="8"/>
      <c r="E98" s="8"/>
      <c r="G98" s="74"/>
      <c r="H98" s="8"/>
      <c r="I98" s="8"/>
      <c r="O98" s="8"/>
      <c r="P98" s="8"/>
      <c r="Q98" s="8"/>
      <c r="R98" s="8"/>
      <c r="S98" s="8"/>
      <c r="W98" s="8"/>
      <c r="X98" s="8"/>
      <c r="Z98" s="8"/>
      <c r="AA98" s="8"/>
      <c r="AD98" s="8"/>
      <c r="AE98" s="8"/>
      <c r="AF98" s="8"/>
      <c r="AG98" s="61"/>
      <c r="AH98" s="61"/>
      <c r="AI98" s="61"/>
      <c r="AJ98" s="61"/>
      <c r="AK98" s="61"/>
    </row>
    <row r="99" spans="1:37" s="5" customFormat="1" ht="14.25" customHeight="1">
      <c r="A99" s="52" t="s">
        <v>339</v>
      </c>
      <c r="D99" s="8"/>
      <c r="E99" s="8"/>
      <c r="G99" s="74"/>
      <c r="H99" s="8"/>
      <c r="I99" s="8"/>
      <c r="O99" s="8"/>
      <c r="P99" s="8"/>
      <c r="Q99" s="8"/>
      <c r="R99" s="8"/>
      <c r="S99" s="8"/>
      <c r="W99" s="8"/>
      <c r="X99" s="8"/>
      <c r="Z99" s="8"/>
      <c r="AA99" s="8"/>
      <c r="AD99" s="8"/>
      <c r="AE99" s="8"/>
      <c r="AF99" s="8"/>
      <c r="AG99" s="61"/>
      <c r="AH99" s="61"/>
      <c r="AI99" s="61"/>
      <c r="AJ99" s="61"/>
      <c r="AK99" s="61"/>
    </row>
    <row r="100" spans="1:37" s="5" customFormat="1" ht="14.25" customHeight="1">
      <c r="A100" s="52" t="s">
        <v>340</v>
      </c>
      <c r="D100" s="8"/>
      <c r="E100" s="8"/>
      <c r="G100" s="74"/>
      <c r="H100" s="8"/>
      <c r="I100" s="8"/>
      <c r="O100" s="8"/>
      <c r="P100" s="8"/>
      <c r="Q100" s="8"/>
      <c r="R100" s="8"/>
      <c r="S100" s="8"/>
      <c r="W100" s="8"/>
      <c r="X100" s="8"/>
      <c r="Z100" s="8"/>
      <c r="AA100" s="8"/>
      <c r="AD100" s="8"/>
      <c r="AE100" s="8"/>
      <c r="AF100" s="8"/>
      <c r="AG100" s="61"/>
      <c r="AH100" s="61"/>
      <c r="AI100" s="61"/>
      <c r="AJ100" s="61"/>
      <c r="AK100" s="61"/>
    </row>
    <row r="101" spans="1:37" s="5" customFormat="1" ht="14.25" customHeight="1">
      <c r="A101" s="52" t="s">
        <v>341</v>
      </c>
      <c r="D101" s="8"/>
      <c r="E101" s="8"/>
      <c r="G101" s="74"/>
      <c r="H101" s="8"/>
      <c r="I101" s="8"/>
      <c r="O101" s="8"/>
      <c r="P101" s="8"/>
      <c r="Q101" s="8"/>
      <c r="R101" s="8"/>
      <c r="S101" s="8"/>
      <c r="W101" s="8"/>
      <c r="X101" s="8"/>
      <c r="Z101" s="8"/>
      <c r="AA101" s="8"/>
      <c r="AD101" s="8"/>
      <c r="AE101" s="8"/>
      <c r="AF101" s="8"/>
      <c r="AG101" s="61"/>
      <c r="AH101" s="61"/>
      <c r="AI101" s="61"/>
      <c r="AJ101" s="61"/>
      <c r="AK101" s="61"/>
    </row>
    <row r="102" spans="1:37" s="5" customFormat="1" ht="14.25" customHeight="1">
      <c r="A102" s="52" t="s">
        <v>342</v>
      </c>
      <c r="D102" s="8"/>
      <c r="E102" s="8"/>
      <c r="G102" s="74"/>
      <c r="H102" s="8"/>
      <c r="I102" s="8"/>
      <c r="O102" s="8"/>
      <c r="P102" s="8"/>
      <c r="Q102" s="8"/>
      <c r="R102" s="8"/>
      <c r="S102" s="8"/>
      <c r="W102" s="8"/>
      <c r="X102" s="8"/>
      <c r="Z102" s="8"/>
      <c r="AA102" s="8"/>
      <c r="AD102" s="8"/>
      <c r="AE102" s="8"/>
      <c r="AF102" s="8"/>
      <c r="AG102" s="61"/>
      <c r="AH102" s="61"/>
      <c r="AI102" s="61"/>
      <c r="AJ102" s="61"/>
      <c r="AK102" s="61"/>
    </row>
    <row r="103" spans="1:37" s="5" customFormat="1" ht="14.25" customHeight="1">
      <c r="A103" s="50"/>
      <c r="D103" s="8"/>
      <c r="E103" s="8"/>
      <c r="G103" s="74"/>
      <c r="H103" s="8"/>
      <c r="I103" s="8"/>
      <c r="O103" s="8"/>
      <c r="P103" s="8"/>
      <c r="Q103" s="8"/>
      <c r="R103" s="8"/>
      <c r="S103" s="8"/>
      <c r="W103" s="8"/>
      <c r="X103" s="8"/>
      <c r="Z103" s="8"/>
      <c r="AA103" s="8"/>
      <c r="AD103" s="8"/>
      <c r="AE103" s="8"/>
      <c r="AF103" s="8"/>
      <c r="AG103" s="61"/>
      <c r="AH103" s="61"/>
      <c r="AI103" s="61"/>
      <c r="AJ103" s="61"/>
      <c r="AK103" s="61"/>
    </row>
    <row r="104" spans="1:37" s="5" customFormat="1" ht="14.25" customHeight="1">
      <c r="A104" s="50"/>
      <c r="D104" s="8"/>
      <c r="E104" s="8"/>
      <c r="G104" s="74"/>
      <c r="H104" s="8"/>
      <c r="I104" s="8"/>
      <c r="O104" s="8"/>
      <c r="P104" s="8"/>
      <c r="Q104" s="8"/>
      <c r="R104" s="8"/>
      <c r="S104" s="8"/>
      <c r="W104" s="8"/>
      <c r="X104" s="8"/>
      <c r="Z104" s="8"/>
      <c r="AA104" s="8"/>
      <c r="AD104" s="8"/>
      <c r="AE104" s="8"/>
      <c r="AF104" s="8"/>
      <c r="AG104" s="61"/>
      <c r="AH104" s="61"/>
      <c r="AI104" s="61"/>
      <c r="AJ104" s="61"/>
      <c r="AK104" s="61"/>
    </row>
    <row r="105" spans="1:37" s="5" customFormat="1" ht="14.25" customHeight="1">
      <c r="A105" s="50"/>
      <c r="D105" s="8"/>
      <c r="E105" s="8"/>
      <c r="G105" s="74"/>
      <c r="H105" s="8"/>
      <c r="I105" s="8"/>
      <c r="O105" s="8"/>
      <c r="P105" s="8"/>
      <c r="Q105" s="8"/>
      <c r="R105" s="8"/>
      <c r="S105" s="8"/>
      <c r="W105" s="8"/>
      <c r="X105" s="8"/>
      <c r="Z105" s="8"/>
      <c r="AA105" s="8"/>
      <c r="AD105" s="8"/>
      <c r="AE105" s="8"/>
      <c r="AF105" s="8"/>
      <c r="AG105" s="61"/>
      <c r="AH105" s="61"/>
      <c r="AI105" s="61"/>
      <c r="AJ105" s="61"/>
      <c r="AK105" s="61"/>
    </row>
    <row r="106" spans="1:37" s="5" customFormat="1" ht="14.25" customHeight="1">
      <c r="A106" s="50"/>
      <c r="D106" s="8"/>
      <c r="E106" s="8"/>
      <c r="G106" s="74"/>
      <c r="H106" s="8"/>
      <c r="I106" s="8"/>
      <c r="O106" s="8"/>
      <c r="P106" s="8"/>
      <c r="Q106" s="8"/>
      <c r="R106" s="8"/>
      <c r="S106" s="8"/>
      <c r="W106" s="8"/>
      <c r="X106" s="8"/>
      <c r="Z106" s="8"/>
      <c r="AA106" s="8"/>
      <c r="AD106" s="8"/>
      <c r="AE106" s="8"/>
      <c r="AF106" s="8"/>
      <c r="AG106" s="61"/>
      <c r="AH106" s="61"/>
      <c r="AI106" s="61"/>
      <c r="AJ106" s="61"/>
      <c r="AK106" s="61"/>
    </row>
    <row r="107" spans="1:37" s="5" customFormat="1" ht="14.25" customHeight="1">
      <c r="A107" s="50"/>
      <c r="D107" s="8"/>
      <c r="E107" s="8"/>
      <c r="G107" s="74"/>
      <c r="H107" s="8"/>
      <c r="I107" s="8"/>
      <c r="O107" s="8"/>
      <c r="P107" s="8"/>
      <c r="Q107" s="8"/>
      <c r="R107" s="8"/>
      <c r="S107" s="8"/>
      <c r="W107" s="8"/>
      <c r="X107" s="8"/>
      <c r="Z107" s="8"/>
      <c r="AA107" s="8"/>
      <c r="AD107" s="8"/>
      <c r="AE107" s="8"/>
      <c r="AF107" s="8"/>
      <c r="AG107" s="61"/>
      <c r="AH107" s="61"/>
      <c r="AI107" s="61"/>
      <c r="AJ107" s="61"/>
      <c r="AK107" s="61"/>
    </row>
    <row r="108" spans="1:37" s="5" customFormat="1" ht="14.25" customHeight="1">
      <c r="A108" s="50"/>
      <c r="D108" s="8"/>
      <c r="E108" s="8"/>
      <c r="G108" s="74"/>
      <c r="H108" s="8"/>
      <c r="I108" s="8"/>
      <c r="O108" s="8"/>
      <c r="P108" s="8"/>
      <c r="Q108" s="8"/>
      <c r="R108" s="8"/>
      <c r="S108" s="8"/>
      <c r="W108" s="8"/>
      <c r="X108" s="8"/>
      <c r="Z108" s="8"/>
      <c r="AA108" s="8"/>
      <c r="AD108" s="8"/>
      <c r="AE108" s="8"/>
      <c r="AF108" s="8"/>
      <c r="AG108" s="61"/>
      <c r="AH108" s="61"/>
      <c r="AI108" s="61"/>
      <c r="AJ108" s="61"/>
      <c r="AK108" s="61"/>
    </row>
    <row r="109" spans="1:37" s="5" customFormat="1" ht="14.25" customHeight="1">
      <c r="A109" s="50"/>
      <c r="D109" s="8"/>
      <c r="E109" s="8"/>
      <c r="G109" s="74"/>
      <c r="H109" s="8"/>
      <c r="I109" s="8"/>
      <c r="O109" s="8"/>
      <c r="P109" s="8"/>
      <c r="Q109" s="8"/>
      <c r="R109" s="8"/>
      <c r="S109" s="8"/>
      <c r="W109" s="8"/>
      <c r="X109" s="8"/>
      <c r="Z109" s="8"/>
      <c r="AA109" s="8"/>
      <c r="AD109" s="8"/>
      <c r="AE109" s="8"/>
      <c r="AF109" s="8"/>
      <c r="AG109" s="61"/>
      <c r="AH109" s="61"/>
      <c r="AI109" s="61"/>
      <c r="AJ109" s="61"/>
      <c r="AK109" s="61"/>
    </row>
    <row r="110" spans="1:37" s="5" customFormat="1" ht="14.25" customHeight="1">
      <c r="A110" s="50"/>
      <c r="D110" s="8"/>
      <c r="E110" s="8"/>
      <c r="G110" s="74"/>
      <c r="H110" s="8"/>
      <c r="I110" s="8"/>
      <c r="O110" s="8"/>
      <c r="P110" s="8"/>
      <c r="Q110" s="8"/>
      <c r="R110" s="8"/>
      <c r="S110" s="8"/>
      <c r="W110" s="8"/>
      <c r="X110" s="8"/>
      <c r="Z110" s="8"/>
      <c r="AA110" s="8"/>
      <c r="AD110" s="8"/>
      <c r="AE110" s="8"/>
      <c r="AF110" s="8"/>
      <c r="AG110" s="61"/>
      <c r="AH110" s="61"/>
      <c r="AI110" s="61"/>
      <c r="AJ110" s="61"/>
      <c r="AK110" s="61"/>
    </row>
    <row r="111" spans="1:37" s="5" customFormat="1" ht="14.25" customHeight="1">
      <c r="A111" s="50"/>
      <c r="D111" s="8"/>
      <c r="E111" s="8"/>
      <c r="G111" s="74"/>
      <c r="H111" s="8"/>
      <c r="I111" s="8"/>
      <c r="O111" s="8"/>
      <c r="P111" s="8"/>
      <c r="Q111" s="8"/>
      <c r="R111" s="8"/>
      <c r="S111" s="8"/>
      <c r="W111" s="8"/>
      <c r="X111" s="8"/>
      <c r="Z111" s="8"/>
      <c r="AA111" s="8"/>
      <c r="AD111" s="8"/>
      <c r="AE111" s="8"/>
      <c r="AF111" s="8"/>
      <c r="AG111" s="61"/>
      <c r="AH111" s="61"/>
      <c r="AI111" s="61"/>
      <c r="AJ111" s="61"/>
      <c r="AK111" s="61"/>
    </row>
    <row r="112" spans="1:37" s="5" customFormat="1" ht="14.25" customHeight="1">
      <c r="A112" s="50"/>
      <c r="D112" s="8"/>
      <c r="E112" s="8"/>
      <c r="G112" s="74"/>
      <c r="H112" s="8"/>
      <c r="I112" s="8"/>
      <c r="O112" s="8"/>
      <c r="P112" s="8"/>
      <c r="Q112" s="8"/>
      <c r="R112" s="8"/>
      <c r="S112" s="8"/>
      <c r="W112" s="8"/>
      <c r="X112" s="8"/>
      <c r="Z112" s="8"/>
      <c r="AA112" s="8"/>
      <c r="AD112" s="8"/>
      <c r="AE112" s="8"/>
      <c r="AF112" s="8"/>
      <c r="AG112" s="61"/>
      <c r="AH112" s="61"/>
      <c r="AI112" s="61"/>
      <c r="AJ112" s="61"/>
      <c r="AK112" s="61"/>
    </row>
    <row r="113" spans="1:37" s="5" customFormat="1" ht="14.25" customHeight="1">
      <c r="A113" s="50"/>
      <c r="D113" s="8"/>
      <c r="E113" s="8"/>
      <c r="G113" s="74"/>
      <c r="H113" s="8"/>
      <c r="I113" s="8"/>
      <c r="O113" s="8"/>
      <c r="P113" s="8"/>
      <c r="Q113" s="8"/>
      <c r="R113" s="8"/>
      <c r="S113" s="8"/>
      <c r="W113" s="8"/>
      <c r="X113" s="8"/>
      <c r="Z113" s="8"/>
      <c r="AA113" s="8"/>
      <c r="AD113" s="8"/>
      <c r="AE113" s="8"/>
      <c r="AF113" s="8"/>
      <c r="AG113" s="61"/>
      <c r="AH113" s="61"/>
      <c r="AI113" s="61"/>
      <c r="AJ113" s="61"/>
      <c r="AK113" s="61"/>
    </row>
    <row r="114" spans="1:37" s="5" customFormat="1" ht="14.25" customHeight="1">
      <c r="A114" s="50"/>
      <c r="D114" s="8"/>
      <c r="E114" s="8"/>
      <c r="G114" s="74"/>
      <c r="H114" s="8"/>
      <c r="I114" s="8"/>
      <c r="O114" s="8"/>
      <c r="P114" s="8"/>
      <c r="Q114" s="8"/>
      <c r="R114" s="8"/>
      <c r="S114" s="8"/>
      <c r="W114" s="8"/>
      <c r="X114" s="8"/>
      <c r="Z114" s="8"/>
      <c r="AA114" s="8"/>
      <c r="AD114" s="8"/>
      <c r="AE114" s="8"/>
      <c r="AF114" s="8"/>
      <c r="AG114" s="61"/>
      <c r="AH114" s="61"/>
      <c r="AI114" s="61"/>
      <c r="AJ114" s="61"/>
      <c r="AK114" s="61"/>
    </row>
    <row r="115" spans="1:37" s="5" customFormat="1" ht="14.25" customHeight="1">
      <c r="A115" s="50"/>
      <c r="D115" s="8"/>
      <c r="E115" s="8"/>
      <c r="G115" s="74"/>
      <c r="H115" s="8"/>
      <c r="I115" s="8"/>
      <c r="O115" s="8"/>
      <c r="P115" s="8"/>
      <c r="Q115" s="8"/>
      <c r="R115" s="8"/>
      <c r="S115" s="8"/>
      <c r="W115" s="8"/>
      <c r="X115" s="8"/>
      <c r="Z115" s="8"/>
      <c r="AA115" s="8"/>
      <c r="AD115" s="8"/>
      <c r="AE115" s="8"/>
      <c r="AF115" s="8"/>
      <c r="AG115" s="61"/>
      <c r="AH115" s="61"/>
      <c r="AI115" s="61"/>
      <c r="AJ115" s="61"/>
      <c r="AK115" s="61"/>
    </row>
    <row r="116" spans="1:37" s="5" customFormat="1" ht="14.25" customHeight="1">
      <c r="A116" s="50"/>
      <c r="D116" s="8"/>
      <c r="E116" s="8"/>
      <c r="G116" s="74"/>
      <c r="H116" s="8"/>
      <c r="I116" s="8"/>
      <c r="O116" s="8"/>
      <c r="P116" s="8"/>
      <c r="Q116" s="8"/>
      <c r="R116" s="8"/>
      <c r="S116" s="8"/>
      <c r="W116" s="8"/>
      <c r="X116" s="8"/>
      <c r="Z116" s="8"/>
      <c r="AA116" s="8"/>
      <c r="AD116" s="8"/>
      <c r="AE116" s="8"/>
      <c r="AF116" s="8"/>
      <c r="AG116" s="61"/>
      <c r="AH116" s="61"/>
      <c r="AI116" s="61"/>
      <c r="AJ116" s="61"/>
      <c r="AK116" s="61"/>
    </row>
    <row r="117" spans="1:37" s="5" customFormat="1" ht="14.25" customHeight="1">
      <c r="A117" s="50"/>
      <c r="D117" s="8"/>
      <c r="E117" s="8"/>
      <c r="G117" s="74"/>
      <c r="H117" s="8"/>
      <c r="I117" s="8"/>
      <c r="O117" s="8"/>
      <c r="P117" s="8"/>
      <c r="Q117" s="8"/>
      <c r="R117" s="8"/>
      <c r="S117" s="8"/>
      <c r="W117" s="8"/>
      <c r="X117" s="8"/>
      <c r="Z117" s="8"/>
      <c r="AA117" s="8"/>
      <c r="AD117" s="8"/>
      <c r="AE117" s="8"/>
      <c r="AF117" s="8"/>
      <c r="AG117" s="61"/>
      <c r="AH117" s="61"/>
      <c r="AI117" s="61"/>
      <c r="AJ117" s="61"/>
      <c r="AK117" s="61"/>
    </row>
    <row r="118" spans="1:37" s="5" customFormat="1" ht="14.25" customHeight="1">
      <c r="A118" s="50"/>
      <c r="D118" s="8"/>
      <c r="E118" s="8"/>
      <c r="G118" s="74"/>
      <c r="H118" s="8"/>
      <c r="I118" s="8"/>
      <c r="O118" s="8"/>
      <c r="P118" s="8"/>
      <c r="Q118" s="8"/>
      <c r="R118" s="8"/>
      <c r="S118" s="8"/>
      <c r="W118" s="8"/>
      <c r="X118" s="8"/>
      <c r="Z118" s="8"/>
      <c r="AA118" s="8"/>
      <c r="AD118" s="8"/>
      <c r="AE118" s="8"/>
      <c r="AF118" s="8"/>
      <c r="AG118" s="61"/>
      <c r="AH118" s="61"/>
      <c r="AI118" s="61"/>
      <c r="AJ118" s="61"/>
      <c r="AK118" s="61"/>
    </row>
    <row r="119" spans="1:37" s="5" customFormat="1" ht="14.25" customHeight="1">
      <c r="A119" s="50"/>
      <c r="D119" s="8"/>
      <c r="E119" s="8"/>
      <c r="G119" s="74"/>
      <c r="H119" s="8"/>
      <c r="I119" s="8"/>
      <c r="O119" s="8"/>
      <c r="P119" s="8"/>
      <c r="Q119" s="8"/>
      <c r="R119" s="8"/>
      <c r="S119" s="8"/>
      <c r="W119" s="8"/>
      <c r="X119" s="8"/>
      <c r="Z119" s="8"/>
      <c r="AA119" s="8"/>
      <c r="AD119" s="8"/>
      <c r="AE119" s="8"/>
      <c r="AF119" s="8"/>
      <c r="AG119" s="61"/>
      <c r="AH119" s="61"/>
      <c r="AI119" s="61"/>
      <c r="AJ119" s="61"/>
      <c r="AK119" s="61"/>
    </row>
    <row r="120" spans="1:37" s="5" customFormat="1" ht="14.25" customHeight="1">
      <c r="A120" s="50"/>
      <c r="D120" s="8"/>
      <c r="E120" s="8"/>
      <c r="G120" s="74"/>
      <c r="H120" s="8"/>
      <c r="I120" s="8"/>
      <c r="O120" s="8"/>
      <c r="P120" s="8"/>
      <c r="Q120" s="8"/>
      <c r="R120" s="8"/>
      <c r="S120" s="8"/>
      <c r="W120" s="8"/>
      <c r="X120" s="8"/>
      <c r="Z120" s="8"/>
      <c r="AA120" s="8"/>
      <c r="AD120" s="8"/>
      <c r="AE120" s="8"/>
      <c r="AF120" s="8"/>
      <c r="AG120" s="61"/>
      <c r="AH120" s="61"/>
      <c r="AI120" s="61"/>
      <c r="AJ120" s="61"/>
      <c r="AK120" s="61"/>
    </row>
    <row r="121" spans="1:37" s="5" customFormat="1" ht="14.25" customHeight="1">
      <c r="A121" s="50"/>
      <c r="D121" s="8"/>
      <c r="E121" s="8"/>
      <c r="G121" s="74"/>
      <c r="H121" s="8"/>
      <c r="I121" s="8"/>
      <c r="O121" s="8"/>
      <c r="P121" s="8"/>
      <c r="Q121" s="8"/>
      <c r="R121" s="8"/>
      <c r="S121" s="8"/>
      <c r="W121" s="8"/>
      <c r="X121" s="8"/>
      <c r="Z121" s="8"/>
      <c r="AA121" s="8"/>
      <c r="AD121" s="8"/>
      <c r="AE121" s="8"/>
      <c r="AF121" s="8"/>
      <c r="AG121" s="61"/>
      <c r="AH121" s="61"/>
      <c r="AI121" s="61"/>
      <c r="AJ121" s="61"/>
      <c r="AK121" s="61"/>
    </row>
    <row r="122" spans="1:37" s="5" customFormat="1" ht="14.25" customHeight="1">
      <c r="A122" s="50"/>
      <c r="D122" s="8"/>
      <c r="E122" s="8"/>
      <c r="G122" s="74"/>
      <c r="H122" s="8"/>
      <c r="I122" s="8"/>
      <c r="O122" s="8"/>
      <c r="P122" s="8"/>
      <c r="Q122" s="8"/>
      <c r="R122" s="8"/>
      <c r="S122" s="8"/>
      <c r="W122" s="8"/>
      <c r="X122" s="8"/>
      <c r="Z122" s="8"/>
      <c r="AA122" s="8"/>
      <c r="AD122" s="8"/>
      <c r="AE122" s="8"/>
      <c r="AF122" s="8"/>
      <c r="AG122" s="61"/>
      <c r="AH122" s="61"/>
      <c r="AI122" s="61"/>
      <c r="AJ122" s="61"/>
      <c r="AK122" s="61"/>
    </row>
    <row r="123" spans="1:37" s="5" customFormat="1" ht="14.25" customHeight="1">
      <c r="A123" s="50"/>
      <c r="D123" s="8"/>
      <c r="E123" s="8"/>
      <c r="G123" s="74"/>
      <c r="H123" s="8"/>
      <c r="I123" s="8"/>
      <c r="O123" s="8"/>
      <c r="P123" s="8"/>
      <c r="Q123" s="8"/>
      <c r="R123" s="8"/>
      <c r="S123" s="8"/>
      <c r="W123" s="8"/>
      <c r="X123" s="8"/>
      <c r="Z123" s="8"/>
      <c r="AA123" s="8"/>
      <c r="AD123" s="8"/>
      <c r="AE123" s="8"/>
      <c r="AF123" s="8"/>
      <c r="AG123" s="61"/>
      <c r="AH123" s="61"/>
      <c r="AI123" s="61"/>
      <c r="AJ123" s="61"/>
      <c r="AK123" s="61"/>
    </row>
    <row r="124" spans="1:37" s="5" customFormat="1" ht="14.25" customHeight="1">
      <c r="A124" s="50"/>
      <c r="D124" s="8"/>
      <c r="E124" s="8"/>
      <c r="G124" s="74"/>
      <c r="H124" s="8"/>
      <c r="I124" s="8"/>
      <c r="O124" s="8"/>
      <c r="P124" s="8"/>
      <c r="Q124" s="8"/>
      <c r="R124" s="8"/>
      <c r="S124" s="8"/>
      <c r="W124" s="8"/>
      <c r="X124" s="8"/>
      <c r="Z124" s="8"/>
      <c r="AA124" s="8"/>
      <c r="AD124" s="8"/>
      <c r="AE124" s="8"/>
      <c r="AF124" s="8"/>
      <c r="AG124" s="61"/>
      <c r="AH124" s="61"/>
      <c r="AI124" s="61"/>
      <c r="AJ124" s="61"/>
      <c r="AK124" s="61"/>
    </row>
    <row r="125" spans="1:37" s="5" customFormat="1" ht="14.25" customHeight="1">
      <c r="A125" s="50"/>
      <c r="D125" s="8"/>
      <c r="E125" s="8"/>
      <c r="G125" s="74"/>
      <c r="H125" s="8"/>
      <c r="I125" s="8"/>
      <c r="O125" s="8"/>
      <c r="P125" s="8"/>
      <c r="Q125" s="8"/>
      <c r="R125" s="8"/>
      <c r="S125" s="8"/>
      <c r="W125" s="8"/>
      <c r="X125" s="8"/>
      <c r="Z125" s="8"/>
      <c r="AA125" s="8"/>
      <c r="AD125" s="8"/>
      <c r="AE125" s="8"/>
      <c r="AF125" s="8"/>
      <c r="AG125" s="61"/>
      <c r="AH125" s="61"/>
      <c r="AI125" s="61"/>
      <c r="AJ125" s="61"/>
      <c r="AK125" s="61"/>
    </row>
    <row r="126" spans="1:37" s="5" customFormat="1">
      <c r="A126" s="50"/>
      <c r="D126" s="8"/>
      <c r="E126" s="8"/>
      <c r="G126" s="74"/>
      <c r="H126" s="8"/>
      <c r="I126" s="8"/>
      <c r="O126" s="8"/>
      <c r="P126" s="8"/>
      <c r="Q126" s="8"/>
      <c r="R126" s="8"/>
      <c r="S126" s="8"/>
      <c r="W126" s="8"/>
      <c r="X126" s="8"/>
      <c r="Z126" s="8"/>
      <c r="AA126" s="8"/>
      <c r="AD126" s="8"/>
      <c r="AE126" s="8"/>
      <c r="AF126" s="8"/>
      <c r="AG126" s="61"/>
      <c r="AH126" s="61"/>
      <c r="AI126" s="61"/>
      <c r="AJ126" s="61"/>
      <c r="AK126" s="61"/>
    </row>
    <row r="127" spans="1:37" s="5" customFormat="1">
      <c r="A127" s="50"/>
      <c r="D127" s="8"/>
      <c r="E127" s="8"/>
      <c r="G127" s="74"/>
      <c r="H127" s="8"/>
      <c r="I127" s="8"/>
      <c r="O127" s="8"/>
      <c r="P127" s="8"/>
      <c r="Q127" s="8"/>
      <c r="R127" s="8"/>
      <c r="S127" s="8"/>
      <c r="W127" s="8"/>
      <c r="X127" s="8"/>
      <c r="Z127" s="8"/>
      <c r="AA127" s="8"/>
      <c r="AD127" s="8"/>
      <c r="AE127" s="8"/>
      <c r="AF127" s="8"/>
      <c r="AG127" s="61"/>
      <c r="AH127" s="61"/>
      <c r="AI127" s="61"/>
      <c r="AJ127" s="61"/>
      <c r="AK127" s="61"/>
    </row>
    <row r="128" spans="1:37" s="5" customFormat="1">
      <c r="A128" s="50"/>
      <c r="D128" s="8"/>
      <c r="E128" s="8"/>
      <c r="G128" s="74"/>
      <c r="H128" s="8"/>
      <c r="I128" s="8"/>
      <c r="O128" s="8"/>
      <c r="P128" s="8"/>
      <c r="Q128" s="8"/>
      <c r="R128" s="8"/>
      <c r="S128" s="8"/>
      <c r="W128" s="8"/>
      <c r="X128" s="8"/>
      <c r="Z128" s="8"/>
      <c r="AA128" s="8"/>
      <c r="AD128" s="8"/>
      <c r="AE128" s="8"/>
      <c r="AF128" s="8"/>
      <c r="AG128" s="61"/>
      <c r="AH128" s="61"/>
      <c r="AI128" s="61"/>
      <c r="AJ128" s="61"/>
      <c r="AK128" s="61"/>
    </row>
    <row r="129" spans="1:37" s="5" customFormat="1">
      <c r="A129" s="50"/>
      <c r="D129" s="8"/>
      <c r="E129" s="8"/>
      <c r="G129" s="74"/>
      <c r="H129" s="8"/>
      <c r="I129" s="8"/>
      <c r="O129" s="8"/>
      <c r="P129" s="8"/>
      <c r="Q129" s="8"/>
      <c r="R129" s="8"/>
      <c r="S129" s="8"/>
      <c r="W129" s="8"/>
      <c r="X129" s="8"/>
      <c r="Z129" s="8"/>
      <c r="AA129" s="8"/>
      <c r="AD129" s="8"/>
      <c r="AE129" s="8"/>
      <c r="AF129" s="8"/>
      <c r="AG129" s="61"/>
      <c r="AH129" s="61"/>
      <c r="AI129" s="61"/>
      <c r="AJ129" s="61"/>
      <c r="AK129" s="61"/>
    </row>
    <row r="130" spans="1:37" s="5" customFormat="1">
      <c r="A130" s="50"/>
      <c r="D130" s="8"/>
      <c r="E130" s="8"/>
      <c r="G130" s="74"/>
      <c r="H130" s="8"/>
      <c r="I130" s="8"/>
      <c r="O130" s="8"/>
      <c r="P130" s="8"/>
      <c r="Q130" s="8"/>
      <c r="R130" s="8"/>
      <c r="S130" s="8"/>
      <c r="W130" s="8"/>
      <c r="X130" s="8"/>
      <c r="Z130" s="8"/>
      <c r="AA130" s="8"/>
      <c r="AD130" s="8"/>
      <c r="AE130" s="8"/>
      <c r="AF130" s="8"/>
      <c r="AG130" s="61"/>
      <c r="AH130" s="61"/>
      <c r="AI130" s="61"/>
      <c r="AJ130" s="61"/>
      <c r="AK130" s="61"/>
    </row>
    <row r="131" spans="1:37" s="5" customFormat="1">
      <c r="A131" s="50"/>
      <c r="D131" s="8"/>
      <c r="E131" s="8"/>
      <c r="G131" s="74"/>
      <c r="H131" s="8"/>
      <c r="I131" s="8"/>
      <c r="O131" s="8"/>
      <c r="P131" s="8"/>
      <c r="Q131" s="8"/>
      <c r="R131" s="8"/>
      <c r="S131" s="8"/>
      <c r="W131" s="8"/>
      <c r="X131" s="8"/>
      <c r="Z131" s="8"/>
      <c r="AA131" s="8"/>
      <c r="AD131" s="8"/>
      <c r="AE131" s="8"/>
      <c r="AF131" s="8"/>
      <c r="AG131" s="61"/>
      <c r="AH131" s="61"/>
      <c r="AI131" s="61"/>
      <c r="AJ131" s="61"/>
      <c r="AK131" s="61"/>
    </row>
    <row r="132" spans="1:37" s="5" customFormat="1">
      <c r="A132" s="50"/>
      <c r="D132" s="8"/>
      <c r="E132" s="8"/>
      <c r="G132" s="74"/>
      <c r="H132" s="8"/>
      <c r="I132" s="8"/>
      <c r="O132" s="8"/>
      <c r="P132" s="8"/>
      <c r="Q132" s="8"/>
      <c r="R132" s="8"/>
      <c r="S132" s="8"/>
      <c r="W132" s="8"/>
      <c r="X132" s="8"/>
      <c r="Z132" s="8"/>
      <c r="AA132" s="8"/>
      <c r="AD132" s="8"/>
      <c r="AE132" s="8"/>
      <c r="AF132" s="8"/>
      <c r="AG132" s="61"/>
      <c r="AH132" s="61"/>
      <c r="AI132" s="61"/>
      <c r="AJ132" s="61"/>
      <c r="AK132" s="61"/>
    </row>
    <row r="133" spans="1:37" s="5" customFormat="1">
      <c r="A133" s="50"/>
      <c r="D133" s="8"/>
      <c r="E133" s="8"/>
      <c r="G133" s="74"/>
      <c r="H133" s="8"/>
      <c r="I133" s="8"/>
      <c r="O133" s="8"/>
      <c r="P133" s="8"/>
      <c r="Q133" s="8"/>
      <c r="R133" s="8"/>
      <c r="S133" s="8"/>
      <c r="W133" s="8"/>
      <c r="X133" s="8"/>
      <c r="Z133" s="8"/>
      <c r="AA133" s="8"/>
      <c r="AD133" s="8"/>
      <c r="AE133" s="8"/>
      <c r="AF133" s="8"/>
      <c r="AG133" s="61"/>
      <c r="AH133" s="61"/>
      <c r="AI133" s="61"/>
      <c r="AJ133" s="61"/>
      <c r="AK133" s="61"/>
    </row>
    <row r="134" spans="1:37" s="5" customFormat="1">
      <c r="A134" s="50"/>
      <c r="D134" s="8"/>
      <c r="E134" s="8"/>
      <c r="G134" s="74"/>
      <c r="H134" s="8"/>
      <c r="I134" s="8"/>
      <c r="O134" s="8"/>
      <c r="P134" s="8"/>
      <c r="Q134" s="8"/>
      <c r="R134" s="8"/>
      <c r="S134" s="8"/>
      <c r="W134" s="8"/>
      <c r="X134" s="8"/>
      <c r="Z134" s="8"/>
      <c r="AA134" s="8"/>
      <c r="AD134" s="8"/>
      <c r="AE134" s="8"/>
      <c r="AF134" s="8"/>
      <c r="AG134" s="61"/>
      <c r="AH134" s="61"/>
      <c r="AI134" s="61"/>
      <c r="AJ134" s="61"/>
      <c r="AK134" s="61"/>
    </row>
    <row r="135" spans="1:37" s="5" customFormat="1">
      <c r="A135" s="50"/>
      <c r="D135" s="8"/>
      <c r="E135" s="8"/>
      <c r="G135" s="74"/>
      <c r="H135" s="8"/>
      <c r="I135" s="8"/>
      <c r="O135" s="8"/>
      <c r="P135" s="8"/>
      <c r="Q135" s="8"/>
      <c r="R135" s="8"/>
      <c r="S135" s="8"/>
      <c r="W135" s="8"/>
      <c r="X135" s="8"/>
      <c r="Z135" s="8"/>
      <c r="AA135" s="8"/>
      <c r="AD135" s="8"/>
      <c r="AE135" s="8"/>
      <c r="AF135" s="8"/>
      <c r="AG135" s="61"/>
      <c r="AH135" s="61"/>
      <c r="AI135" s="61"/>
      <c r="AJ135" s="61"/>
      <c r="AK135" s="61"/>
    </row>
    <row r="136" spans="1:37" s="5" customFormat="1">
      <c r="A136" s="50"/>
      <c r="D136" s="8"/>
      <c r="E136" s="8"/>
      <c r="G136" s="74"/>
      <c r="H136" s="8"/>
      <c r="I136" s="8"/>
      <c r="O136" s="8"/>
      <c r="P136" s="8"/>
      <c r="Q136" s="8"/>
      <c r="R136" s="8"/>
      <c r="S136" s="8"/>
      <c r="W136" s="8"/>
      <c r="X136" s="8"/>
      <c r="Z136" s="8"/>
      <c r="AA136" s="8"/>
      <c r="AD136" s="8"/>
      <c r="AE136" s="8"/>
      <c r="AF136" s="8"/>
      <c r="AG136" s="61"/>
      <c r="AH136" s="61"/>
      <c r="AI136" s="61"/>
      <c r="AJ136" s="61"/>
      <c r="AK136" s="61"/>
    </row>
    <row r="137" spans="1:37" s="5" customFormat="1">
      <c r="A137" s="50"/>
      <c r="D137" s="8"/>
      <c r="E137" s="8"/>
      <c r="G137" s="74"/>
      <c r="H137" s="8"/>
      <c r="I137" s="8"/>
      <c r="O137" s="8"/>
      <c r="P137" s="8"/>
      <c r="Q137" s="8"/>
      <c r="R137" s="8"/>
      <c r="S137" s="8"/>
      <c r="W137" s="8"/>
      <c r="X137" s="8"/>
      <c r="Z137" s="8"/>
      <c r="AA137" s="8"/>
      <c r="AD137" s="8"/>
      <c r="AE137" s="8"/>
      <c r="AF137" s="8"/>
      <c r="AG137" s="61"/>
      <c r="AH137" s="61"/>
      <c r="AI137" s="61"/>
      <c r="AJ137" s="61"/>
      <c r="AK137" s="61"/>
    </row>
    <row r="138" spans="1:37" s="5" customFormat="1">
      <c r="A138" s="50"/>
      <c r="D138" s="8"/>
      <c r="E138" s="8"/>
      <c r="G138" s="74"/>
      <c r="H138" s="8"/>
      <c r="I138" s="8"/>
      <c r="O138" s="8"/>
      <c r="P138" s="8"/>
      <c r="Q138" s="8"/>
      <c r="R138" s="8"/>
      <c r="S138" s="8"/>
      <c r="W138" s="8"/>
      <c r="X138" s="8"/>
      <c r="Z138" s="8"/>
      <c r="AA138" s="8"/>
      <c r="AD138" s="8"/>
      <c r="AE138" s="8"/>
      <c r="AF138" s="8"/>
      <c r="AG138" s="61"/>
      <c r="AH138" s="61"/>
      <c r="AI138" s="61"/>
      <c r="AJ138" s="61"/>
      <c r="AK138" s="61"/>
    </row>
    <row r="139" spans="1:37" s="5" customFormat="1">
      <c r="A139" s="50"/>
      <c r="D139" s="8"/>
      <c r="E139" s="8"/>
      <c r="G139" s="74"/>
      <c r="H139" s="8"/>
      <c r="I139" s="8"/>
      <c r="O139" s="8"/>
      <c r="P139" s="8"/>
      <c r="Q139" s="8"/>
      <c r="R139" s="8"/>
      <c r="S139" s="8"/>
      <c r="W139" s="8"/>
      <c r="X139" s="8"/>
      <c r="Z139" s="8"/>
      <c r="AA139" s="8"/>
      <c r="AD139" s="8"/>
      <c r="AE139" s="8"/>
      <c r="AF139" s="8"/>
      <c r="AG139" s="61"/>
      <c r="AH139" s="61"/>
      <c r="AI139" s="61"/>
      <c r="AJ139" s="61"/>
      <c r="AK139" s="61"/>
    </row>
    <row r="140" spans="1:37" s="5" customFormat="1">
      <c r="A140" s="50"/>
      <c r="D140" s="8"/>
      <c r="E140" s="8"/>
      <c r="G140" s="74"/>
      <c r="H140" s="8"/>
      <c r="I140" s="8"/>
      <c r="O140" s="8"/>
      <c r="P140" s="8"/>
      <c r="Q140" s="8"/>
      <c r="R140" s="8"/>
      <c r="S140" s="8"/>
      <c r="W140" s="8"/>
      <c r="X140" s="8"/>
      <c r="Z140" s="8"/>
      <c r="AA140" s="8"/>
      <c r="AD140" s="8"/>
      <c r="AE140" s="8"/>
      <c r="AF140" s="8"/>
      <c r="AG140" s="61"/>
      <c r="AH140" s="61"/>
      <c r="AI140" s="61"/>
      <c r="AJ140" s="61"/>
      <c r="AK140" s="61"/>
    </row>
    <row r="141" spans="1:37" s="5" customFormat="1">
      <c r="A141" s="50"/>
      <c r="D141" s="8"/>
      <c r="E141" s="8"/>
      <c r="G141" s="74"/>
      <c r="H141" s="8"/>
      <c r="I141" s="8"/>
      <c r="O141" s="8"/>
      <c r="P141" s="8"/>
      <c r="Q141" s="8"/>
      <c r="R141" s="8"/>
      <c r="S141" s="8"/>
      <c r="W141" s="8"/>
      <c r="X141" s="8"/>
      <c r="Z141" s="8"/>
      <c r="AA141" s="8"/>
      <c r="AD141" s="8"/>
      <c r="AE141" s="8"/>
      <c r="AF141" s="8"/>
      <c r="AG141" s="61"/>
      <c r="AH141" s="61"/>
      <c r="AI141" s="61"/>
      <c r="AJ141" s="61"/>
      <c r="AK141" s="61"/>
    </row>
    <row r="142" spans="1:37" s="5" customFormat="1">
      <c r="A142" s="50"/>
      <c r="D142" s="8"/>
      <c r="E142" s="8"/>
      <c r="G142" s="74"/>
      <c r="H142" s="8"/>
      <c r="I142" s="8"/>
      <c r="O142" s="8"/>
      <c r="P142" s="8"/>
      <c r="Q142" s="8"/>
      <c r="R142" s="8"/>
      <c r="S142" s="8"/>
      <c r="W142" s="8"/>
      <c r="X142" s="8"/>
      <c r="Z142" s="8"/>
      <c r="AA142" s="8"/>
      <c r="AD142" s="8"/>
      <c r="AE142" s="8"/>
      <c r="AF142" s="8"/>
      <c r="AG142" s="61"/>
      <c r="AH142" s="61"/>
      <c r="AI142" s="61"/>
      <c r="AJ142" s="61"/>
      <c r="AK142" s="61"/>
    </row>
    <row r="143" spans="1:37" s="5" customFormat="1">
      <c r="A143" s="50"/>
      <c r="D143" s="8"/>
      <c r="E143" s="8"/>
      <c r="G143" s="74"/>
      <c r="H143" s="8"/>
      <c r="I143" s="8"/>
      <c r="O143" s="8"/>
      <c r="P143" s="8"/>
      <c r="Q143" s="8"/>
      <c r="R143" s="8"/>
      <c r="S143" s="8"/>
      <c r="W143" s="8"/>
      <c r="X143" s="8"/>
      <c r="Z143" s="8"/>
      <c r="AA143" s="8"/>
      <c r="AD143" s="8"/>
      <c r="AE143" s="8"/>
      <c r="AF143" s="8"/>
      <c r="AG143" s="61"/>
      <c r="AH143" s="61"/>
      <c r="AI143" s="61"/>
      <c r="AJ143" s="61"/>
      <c r="AK143" s="61"/>
    </row>
    <row r="144" spans="1:37" s="5" customFormat="1">
      <c r="A144" s="50"/>
      <c r="D144" s="8"/>
      <c r="E144" s="8"/>
      <c r="G144" s="74"/>
      <c r="H144" s="8"/>
      <c r="I144" s="8"/>
      <c r="O144" s="8"/>
      <c r="P144" s="8"/>
      <c r="Q144" s="8"/>
      <c r="R144" s="8"/>
      <c r="S144" s="8"/>
      <c r="W144" s="8"/>
      <c r="X144" s="8"/>
      <c r="Z144" s="8"/>
      <c r="AA144" s="8"/>
      <c r="AD144" s="8"/>
      <c r="AE144" s="8"/>
      <c r="AF144" s="8"/>
      <c r="AG144" s="61"/>
      <c r="AH144" s="61"/>
      <c r="AI144" s="61"/>
      <c r="AJ144" s="61"/>
      <c r="AK144" s="61"/>
    </row>
    <row r="145" spans="1:37" s="5" customFormat="1">
      <c r="A145" s="50"/>
      <c r="D145" s="8"/>
      <c r="E145" s="8"/>
      <c r="G145" s="74"/>
      <c r="H145" s="8"/>
      <c r="I145" s="8"/>
      <c r="O145" s="8"/>
      <c r="P145" s="8"/>
      <c r="Q145" s="8"/>
      <c r="R145" s="8"/>
      <c r="S145" s="8"/>
      <c r="W145" s="8"/>
      <c r="X145" s="8"/>
      <c r="Z145" s="8"/>
      <c r="AA145" s="8"/>
      <c r="AD145" s="8"/>
      <c r="AE145" s="8"/>
      <c r="AF145" s="8"/>
      <c r="AG145" s="61"/>
      <c r="AH145" s="61"/>
      <c r="AI145" s="61"/>
      <c r="AJ145" s="61"/>
      <c r="AK145" s="61"/>
    </row>
    <row r="146" spans="1:37" s="5" customFormat="1">
      <c r="A146" s="50"/>
      <c r="D146" s="8"/>
      <c r="E146" s="8"/>
      <c r="G146" s="74"/>
      <c r="H146" s="8"/>
      <c r="I146" s="8"/>
      <c r="O146" s="8"/>
      <c r="P146" s="8"/>
      <c r="Q146" s="8"/>
      <c r="R146" s="8"/>
      <c r="S146" s="8"/>
      <c r="W146" s="8"/>
      <c r="X146" s="8"/>
      <c r="Z146" s="8"/>
      <c r="AA146" s="8"/>
      <c r="AD146" s="8"/>
      <c r="AE146" s="8"/>
      <c r="AF146" s="8"/>
      <c r="AG146" s="61"/>
      <c r="AH146" s="61"/>
      <c r="AI146" s="61"/>
      <c r="AJ146" s="61"/>
      <c r="AK146" s="61"/>
    </row>
    <row r="147" spans="1:37" s="5" customFormat="1">
      <c r="A147" s="50"/>
      <c r="D147" s="8"/>
      <c r="E147" s="8"/>
      <c r="G147" s="74"/>
      <c r="H147" s="8"/>
      <c r="I147" s="8"/>
      <c r="O147" s="8"/>
      <c r="P147" s="8"/>
      <c r="Q147" s="8"/>
      <c r="R147" s="8"/>
      <c r="S147" s="8"/>
      <c r="W147" s="8"/>
      <c r="X147" s="8"/>
      <c r="Z147" s="8"/>
      <c r="AA147" s="8"/>
      <c r="AD147" s="8"/>
      <c r="AE147" s="8"/>
      <c r="AF147" s="8"/>
      <c r="AG147" s="61"/>
      <c r="AH147" s="61"/>
      <c r="AI147" s="61"/>
      <c r="AJ147" s="61"/>
      <c r="AK147" s="61"/>
    </row>
    <row r="148" spans="1:37" s="5" customFormat="1">
      <c r="A148" s="50"/>
      <c r="D148" s="8"/>
      <c r="E148" s="8"/>
      <c r="G148" s="74"/>
      <c r="H148" s="8"/>
      <c r="I148" s="8"/>
      <c r="O148" s="8"/>
      <c r="P148" s="8"/>
      <c r="Q148" s="8"/>
      <c r="R148" s="8"/>
      <c r="S148" s="8"/>
      <c r="W148" s="8"/>
      <c r="X148" s="8"/>
      <c r="Z148" s="8"/>
      <c r="AA148" s="8"/>
      <c r="AD148" s="8"/>
      <c r="AE148" s="8"/>
      <c r="AF148" s="8"/>
      <c r="AG148" s="61"/>
      <c r="AH148" s="61"/>
      <c r="AI148" s="61"/>
      <c r="AJ148" s="61"/>
      <c r="AK148" s="61"/>
    </row>
    <row r="149" spans="1:37" s="5" customFormat="1">
      <c r="A149" s="50"/>
      <c r="D149" s="8"/>
      <c r="E149" s="8"/>
      <c r="G149" s="74"/>
      <c r="H149" s="8"/>
      <c r="I149" s="8"/>
      <c r="O149" s="8"/>
      <c r="P149" s="8"/>
      <c r="Q149" s="8"/>
      <c r="R149" s="8"/>
      <c r="S149" s="8"/>
      <c r="W149" s="8"/>
      <c r="X149" s="8"/>
      <c r="Z149" s="8"/>
      <c r="AA149" s="8"/>
      <c r="AD149" s="8"/>
      <c r="AE149" s="8"/>
      <c r="AF149" s="8"/>
      <c r="AG149" s="61"/>
      <c r="AH149" s="61"/>
      <c r="AI149" s="61"/>
      <c r="AJ149" s="61"/>
      <c r="AK149" s="61"/>
    </row>
    <row r="150" spans="1:37" s="5" customFormat="1">
      <c r="A150" s="50"/>
      <c r="D150" s="8"/>
      <c r="E150" s="8"/>
      <c r="G150" s="74"/>
      <c r="H150" s="8"/>
      <c r="I150" s="8"/>
      <c r="O150" s="8"/>
      <c r="P150" s="8"/>
      <c r="Q150" s="8"/>
      <c r="R150" s="8"/>
      <c r="S150" s="8"/>
      <c r="W150" s="8"/>
      <c r="X150" s="8"/>
      <c r="Z150" s="8"/>
      <c r="AA150" s="8"/>
      <c r="AD150" s="8"/>
      <c r="AE150" s="8"/>
      <c r="AF150" s="8"/>
      <c r="AG150" s="61"/>
      <c r="AH150" s="61"/>
      <c r="AI150" s="61"/>
      <c r="AJ150" s="61"/>
      <c r="AK150" s="61"/>
    </row>
    <row r="151" spans="1:37" s="5" customFormat="1">
      <c r="A151" s="50"/>
      <c r="D151" s="8"/>
      <c r="E151" s="8"/>
      <c r="G151" s="74"/>
      <c r="H151" s="8"/>
      <c r="I151" s="8"/>
      <c r="O151" s="8"/>
      <c r="P151" s="8"/>
      <c r="Q151" s="8"/>
      <c r="R151" s="8"/>
      <c r="S151" s="8"/>
      <c r="W151" s="8"/>
      <c r="X151" s="8"/>
      <c r="Z151" s="8"/>
      <c r="AA151" s="8"/>
      <c r="AD151" s="8"/>
      <c r="AE151" s="8"/>
      <c r="AF151" s="8"/>
      <c r="AG151" s="61"/>
      <c r="AH151" s="61"/>
      <c r="AI151" s="61"/>
      <c r="AJ151" s="61"/>
      <c r="AK151" s="61"/>
    </row>
    <row r="152" spans="1:37" s="5" customFormat="1">
      <c r="A152" s="50"/>
      <c r="D152" s="8"/>
      <c r="E152" s="8"/>
      <c r="G152" s="74"/>
      <c r="H152" s="8"/>
      <c r="I152" s="8"/>
      <c r="O152" s="8"/>
      <c r="P152" s="8"/>
      <c r="Q152" s="8"/>
      <c r="R152" s="8"/>
      <c r="S152" s="8"/>
      <c r="W152" s="8"/>
      <c r="X152" s="8"/>
      <c r="Z152" s="8"/>
      <c r="AA152" s="8"/>
      <c r="AD152" s="8"/>
      <c r="AE152" s="8"/>
      <c r="AF152" s="8"/>
      <c r="AG152" s="61"/>
      <c r="AH152" s="61"/>
      <c r="AI152" s="61"/>
      <c r="AJ152" s="61"/>
      <c r="AK152" s="61"/>
    </row>
    <row r="153" spans="1:37" s="5" customFormat="1">
      <c r="A153" s="50"/>
      <c r="D153" s="8"/>
      <c r="E153" s="8"/>
      <c r="G153" s="74"/>
      <c r="H153" s="8"/>
      <c r="I153" s="8"/>
      <c r="O153" s="8"/>
      <c r="P153" s="8"/>
      <c r="Q153" s="8"/>
      <c r="R153" s="8"/>
      <c r="S153" s="8"/>
      <c r="W153" s="8"/>
      <c r="X153" s="8"/>
      <c r="Z153" s="8"/>
      <c r="AA153" s="8"/>
      <c r="AD153" s="8"/>
      <c r="AE153" s="8"/>
      <c r="AF153" s="8"/>
      <c r="AG153" s="61"/>
      <c r="AH153" s="61"/>
      <c r="AI153" s="61"/>
      <c r="AJ153" s="61"/>
      <c r="AK153" s="61"/>
    </row>
    <row r="154" spans="1:37" s="5" customFormat="1">
      <c r="A154" s="50"/>
      <c r="D154" s="8"/>
      <c r="E154" s="8"/>
      <c r="G154" s="74"/>
      <c r="H154" s="8"/>
      <c r="I154" s="8"/>
      <c r="O154" s="8"/>
      <c r="P154" s="8"/>
      <c r="Q154" s="8"/>
      <c r="R154" s="8"/>
      <c r="S154" s="8"/>
      <c r="W154" s="8"/>
      <c r="X154" s="8"/>
      <c r="Z154" s="8"/>
      <c r="AA154" s="8"/>
      <c r="AD154" s="8"/>
      <c r="AE154" s="8"/>
      <c r="AF154" s="8"/>
      <c r="AG154" s="61"/>
      <c r="AH154" s="61"/>
      <c r="AI154" s="61"/>
      <c r="AJ154" s="61"/>
      <c r="AK154" s="61"/>
    </row>
    <row r="155" spans="1:37" s="5" customFormat="1">
      <c r="A155" s="50"/>
      <c r="D155" s="8"/>
      <c r="E155" s="8"/>
      <c r="G155" s="74"/>
      <c r="H155" s="8"/>
      <c r="I155" s="8"/>
      <c r="O155" s="8"/>
      <c r="P155" s="8"/>
      <c r="Q155" s="8"/>
      <c r="R155" s="8"/>
      <c r="S155" s="8"/>
      <c r="W155" s="8"/>
      <c r="X155" s="8"/>
      <c r="Z155" s="8"/>
      <c r="AA155" s="8"/>
      <c r="AD155" s="8"/>
      <c r="AE155" s="8"/>
      <c r="AF155" s="8"/>
      <c r="AG155" s="61"/>
      <c r="AH155" s="61"/>
      <c r="AI155" s="61"/>
      <c r="AJ155" s="61"/>
      <c r="AK155" s="61"/>
    </row>
    <row r="156" spans="1:37" s="5" customFormat="1">
      <c r="A156" s="50"/>
      <c r="D156" s="8"/>
      <c r="E156" s="8"/>
      <c r="G156" s="74"/>
      <c r="H156" s="8"/>
      <c r="I156" s="8"/>
      <c r="O156" s="8"/>
      <c r="P156" s="8"/>
      <c r="Q156" s="8"/>
      <c r="R156" s="8"/>
      <c r="S156" s="8"/>
      <c r="W156" s="8"/>
      <c r="X156" s="8"/>
      <c r="Z156" s="8"/>
      <c r="AA156" s="8"/>
      <c r="AD156" s="8"/>
      <c r="AE156" s="8"/>
      <c r="AF156" s="8"/>
      <c r="AG156" s="61"/>
      <c r="AH156" s="61"/>
      <c r="AI156" s="61"/>
      <c r="AJ156" s="61"/>
      <c r="AK156" s="61"/>
    </row>
    <row r="157" spans="1:37" s="5" customFormat="1">
      <c r="A157" s="50"/>
      <c r="D157" s="8"/>
      <c r="E157" s="8"/>
      <c r="G157" s="74"/>
      <c r="H157" s="8"/>
      <c r="I157" s="8"/>
      <c r="O157" s="8"/>
      <c r="P157" s="8"/>
      <c r="Q157" s="8"/>
      <c r="R157" s="8"/>
      <c r="S157" s="8"/>
      <c r="W157" s="8"/>
      <c r="X157" s="8"/>
      <c r="Z157" s="8"/>
      <c r="AA157" s="8"/>
      <c r="AD157" s="8"/>
      <c r="AE157" s="8"/>
      <c r="AF157" s="8"/>
      <c r="AG157" s="61"/>
      <c r="AH157" s="61"/>
      <c r="AI157" s="61"/>
      <c r="AJ157" s="61"/>
      <c r="AK157" s="61"/>
    </row>
    <row r="158" spans="1:37" s="5" customFormat="1">
      <c r="A158" s="50"/>
      <c r="D158" s="8"/>
      <c r="E158" s="8"/>
      <c r="G158" s="74"/>
      <c r="H158" s="8"/>
      <c r="I158" s="8"/>
      <c r="O158" s="8"/>
      <c r="P158" s="8"/>
      <c r="Q158" s="8"/>
      <c r="R158" s="8"/>
      <c r="S158" s="8"/>
      <c r="W158" s="8"/>
      <c r="X158" s="8"/>
      <c r="Z158" s="8"/>
      <c r="AA158" s="8"/>
      <c r="AD158" s="8"/>
      <c r="AE158" s="8"/>
      <c r="AF158" s="8"/>
      <c r="AG158" s="61"/>
      <c r="AH158" s="61"/>
      <c r="AI158" s="61"/>
      <c r="AJ158" s="61"/>
      <c r="AK158" s="61"/>
    </row>
    <row r="159" spans="1:37" s="5" customFormat="1">
      <c r="A159" s="50"/>
      <c r="D159" s="8"/>
      <c r="E159" s="8"/>
      <c r="G159" s="74"/>
      <c r="H159" s="8"/>
      <c r="I159" s="8"/>
      <c r="O159" s="8"/>
      <c r="P159" s="8"/>
      <c r="Q159" s="8"/>
      <c r="R159" s="8"/>
      <c r="S159" s="8"/>
      <c r="W159" s="8"/>
      <c r="X159" s="8"/>
      <c r="Z159" s="8"/>
      <c r="AA159" s="8"/>
      <c r="AD159" s="8"/>
      <c r="AE159" s="8"/>
      <c r="AF159" s="8"/>
      <c r="AG159" s="61"/>
      <c r="AH159" s="61"/>
      <c r="AI159" s="61"/>
      <c r="AJ159" s="61"/>
      <c r="AK159" s="61"/>
    </row>
    <row r="160" spans="1:37" s="5" customFormat="1">
      <c r="A160" s="50"/>
      <c r="D160" s="8"/>
      <c r="E160" s="8"/>
      <c r="G160" s="74"/>
      <c r="H160" s="8"/>
      <c r="I160" s="8"/>
      <c r="O160" s="8"/>
      <c r="P160" s="8"/>
      <c r="Q160" s="8"/>
      <c r="R160" s="8"/>
      <c r="S160" s="8"/>
      <c r="W160" s="8"/>
      <c r="X160" s="8"/>
      <c r="Z160" s="8"/>
      <c r="AA160" s="8"/>
      <c r="AD160" s="8"/>
      <c r="AE160" s="8"/>
      <c r="AF160" s="8"/>
      <c r="AG160" s="61"/>
      <c r="AH160" s="61"/>
      <c r="AI160" s="61"/>
      <c r="AJ160" s="61"/>
      <c r="AK160" s="61"/>
    </row>
    <row r="161" spans="1:37" s="5" customFormat="1">
      <c r="A161" s="50"/>
      <c r="D161" s="8"/>
      <c r="E161" s="8"/>
      <c r="G161" s="74"/>
      <c r="H161" s="8"/>
      <c r="I161" s="8"/>
      <c r="O161" s="8"/>
      <c r="P161" s="8"/>
      <c r="Q161" s="8"/>
      <c r="R161" s="8"/>
      <c r="S161" s="8"/>
      <c r="W161" s="8"/>
      <c r="X161" s="8"/>
      <c r="Z161" s="8"/>
      <c r="AA161" s="8"/>
      <c r="AD161" s="8"/>
      <c r="AE161" s="8"/>
      <c r="AF161" s="8"/>
      <c r="AG161" s="61"/>
      <c r="AH161" s="61"/>
      <c r="AI161" s="61"/>
      <c r="AJ161" s="61"/>
      <c r="AK161" s="61"/>
    </row>
    <row r="162" spans="1:37" s="5" customFormat="1">
      <c r="A162" s="50"/>
      <c r="D162" s="8"/>
      <c r="E162" s="8"/>
      <c r="G162" s="74"/>
      <c r="H162" s="8"/>
      <c r="I162" s="8"/>
      <c r="O162" s="8"/>
      <c r="P162" s="8"/>
      <c r="Q162" s="8"/>
      <c r="R162" s="8"/>
      <c r="S162" s="8"/>
      <c r="W162" s="8"/>
      <c r="X162" s="8"/>
      <c r="Z162" s="8"/>
      <c r="AA162" s="8"/>
      <c r="AD162" s="8"/>
      <c r="AE162" s="8"/>
      <c r="AF162" s="8"/>
      <c r="AG162" s="61"/>
      <c r="AH162" s="61"/>
      <c r="AI162" s="61"/>
      <c r="AJ162" s="61"/>
      <c r="AK162" s="61"/>
    </row>
    <row r="163" spans="1:37" s="5" customFormat="1">
      <c r="A163" s="50"/>
      <c r="D163" s="8"/>
      <c r="E163" s="8"/>
      <c r="G163" s="74"/>
      <c r="H163" s="8"/>
      <c r="I163" s="8"/>
      <c r="O163" s="8"/>
      <c r="P163" s="8"/>
      <c r="Q163" s="8"/>
      <c r="R163" s="8"/>
      <c r="S163" s="8"/>
      <c r="W163" s="8"/>
      <c r="X163" s="8"/>
      <c r="Z163" s="8"/>
      <c r="AA163" s="8"/>
      <c r="AD163" s="8"/>
      <c r="AE163" s="8"/>
      <c r="AF163" s="8"/>
      <c r="AG163" s="61"/>
      <c r="AH163" s="61"/>
      <c r="AI163" s="61"/>
      <c r="AJ163" s="61"/>
      <c r="AK163" s="61"/>
    </row>
    <row r="164" spans="1:37" s="5" customFormat="1">
      <c r="A164" s="50"/>
      <c r="D164" s="8"/>
      <c r="E164" s="8"/>
      <c r="G164" s="74"/>
      <c r="H164" s="8"/>
      <c r="I164" s="8"/>
      <c r="O164" s="8"/>
      <c r="P164" s="8"/>
      <c r="Q164" s="8"/>
      <c r="R164" s="8"/>
      <c r="S164" s="8"/>
      <c r="W164" s="8"/>
      <c r="X164" s="8"/>
      <c r="Z164" s="8"/>
      <c r="AA164" s="8"/>
      <c r="AD164" s="8"/>
      <c r="AE164" s="8"/>
      <c r="AF164" s="8"/>
      <c r="AG164" s="61"/>
      <c r="AH164" s="61"/>
      <c r="AI164" s="61"/>
      <c r="AJ164" s="61"/>
      <c r="AK164" s="61"/>
    </row>
    <row r="165" spans="1:37" s="5" customFormat="1">
      <c r="A165" s="50"/>
      <c r="D165" s="8"/>
      <c r="E165" s="8"/>
      <c r="G165" s="74"/>
      <c r="H165" s="8"/>
      <c r="I165" s="8"/>
      <c r="O165" s="8"/>
      <c r="P165" s="8"/>
      <c r="Q165" s="8"/>
      <c r="R165" s="8"/>
      <c r="S165" s="8"/>
      <c r="W165" s="8"/>
      <c r="X165" s="8"/>
      <c r="Z165" s="8"/>
      <c r="AA165" s="8"/>
      <c r="AD165" s="8"/>
      <c r="AE165" s="8"/>
      <c r="AF165" s="8"/>
      <c r="AG165" s="61"/>
      <c r="AH165" s="61"/>
      <c r="AI165" s="61"/>
      <c r="AJ165" s="61"/>
      <c r="AK165" s="61"/>
    </row>
    <row r="166" spans="1:37" s="5" customFormat="1">
      <c r="A166" s="50"/>
      <c r="D166" s="8"/>
      <c r="E166" s="8"/>
      <c r="G166" s="74"/>
      <c r="H166" s="8"/>
      <c r="I166" s="8"/>
      <c r="O166" s="8"/>
      <c r="P166" s="8"/>
      <c r="Q166" s="8"/>
      <c r="R166" s="8"/>
      <c r="S166" s="8"/>
      <c r="W166" s="8"/>
      <c r="X166" s="8"/>
      <c r="Z166" s="8"/>
      <c r="AA166" s="8"/>
      <c r="AD166" s="8"/>
      <c r="AE166" s="8"/>
      <c r="AF166" s="8"/>
      <c r="AG166" s="61"/>
      <c r="AH166" s="61"/>
      <c r="AI166" s="61"/>
      <c r="AJ166" s="61"/>
      <c r="AK166" s="61"/>
    </row>
    <row r="167" spans="1:37" s="5" customFormat="1">
      <c r="A167" s="50"/>
      <c r="D167" s="8"/>
      <c r="E167" s="8"/>
      <c r="G167" s="74"/>
      <c r="H167" s="8"/>
      <c r="I167" s="8"/>
      <c r="O167" s="8"/>
      <c r="P167" s="8"/>
      <c r="Q167" s="8"/>
      <c r="R167" s="8"/>
      <c r="S167" s="8"/>
      <c r="W167" s="8"/>
      <c r="X167" s="8"/>
      <c r="Z167" s="8"/>
      <c r="AA167" s="8"/>
      <c r="AD167" s="8"/>
      <c r="AE167" s="8"/>
      <c r="AF167" s="8"/>
      <c r="AG167" s="61"/>
      <c r="AH167" s="61"/>
      <c r="AI167" s="61"/>
      <c r="AJ167" s="61"/>
      <c r="AK167" s="61"/>
    </row>
    <row r="168" spans="1:37" s="5" customFormat="1">
      <c r="A168" s="50"/>
      <c r="D168" s="8"/>
      <c r="E168" s="8"/>
      <c r="G168" s="74"/>
      <c r="H168" s="8"/>
      <c r="I168" s="8"/>
      <c r="O168" s="8"/>
      <c r="P168" s="8"/>
      <c r="Q168" s="8"/>
      <c r="R168" s="8"/>
      <c r="S168" s="8"/>
      <c r="W168" s="8"/>
      <c r="X168" s="8"/>
      <c r="Z168" s="8"/>
      <c r="AA168" s="8"/>
      <c r="AD168" s="8"/>
      <c r="AE168" s="8"/>
      <c r="AF168" s="8"/>
      <c r="AG168" s="61"/>
      <c r="AH168" s="61"/>
      <c r="AI168" s="61"/>
      <c r="AJ168" s="61"/>
      <c r="AK168" s="61"/>
    </row>
    <row r="169" spans="1:37" s="5" customFormat="1">
      <c r="A169" s="50"/>
      <c r="D169" s="8"/>
      <c r="E169" s="8"/>
      <c r="G169" s="74"/>
      <c r="H169" s="8"/>
      <c r="I169" s="8"/>
      <c r="O169" s="8"/>
      <c r="P169" s="8"/>
      <c r="Q169" s="8"/>
      <c r="R169" s="8"/>
      <c r="S169" s="8"/>
      <c r="W169" s="8"/>
      <c r="X169" s="8"/>
      <c r="Z169" s="8"/>
      <c r="AA169" s="8"/>
      <c r="AD169" s="8"/>
      <c r="AE169" s="8"/>
      <c r="AF169" s="8"/>
      <c r="AG169" s="61"/>
      <c r="AH169" s="61"/>
      <c r="AI169" s="61"/>
      <c r="AJ169" s="61"/>
      <c r="AK169" s="61"/>
    </row>
    <row r="170" spans="1:37" s="5" customFormat="1">
      <c r="A170" s="50"/>
      <c r="D170" s="8"/>
      <c r="E170" s="8"/>
      <c r="G170" s="74"/>
      <c r="H170" s="8"/>
      <c r="I170" s="8"/>
      <c r="O170" s="8"/>
      <c r="P170" s="8"/>
      <c r="Q170" s="8"/>
      <c r="R170" s="8"/>
      <c r="S170" s="8"/>
      <c r="W170" s="8"/>
      <c r="X170" s="8"/>
      <c r="Z170" s="8"/>
      <c r="AA170" s="8"/>
      <c r="AD170" s="8"/>
      <c r="AE170" s="8"/>
      <c r="AF170" s="8"/>
      <c r="AG170" s="61"/>
      <c r="AH170" s="61"/>
      <c r="AI170" s="61"/>
      <c r="AJ170" s="61"/>
      <c r="AK170" s="61"/>
    </row>
    <row r="171" spans="1:37" s="5" customFormat="1">
      <c r="A171" s="50"/>
      <c r="D171" s="8"/>
      <c r="E171" s="8"/>
      <c r="G171" s="74"/>
      <c r="H171" s="8"/>
      <c r="I171" s="8"/>
      <c r="O171" s="8"/>
      <c r="P171" s="8"/>
      <c r="Q171" s="8"/>
      <c r="R171" s="8"/>
      <c r="S171" s="8"/>
      <c r="W171" s="8"/>
      <c r="X171" s="8"/>
      <c r="Z171" s="8"/>
      <c r="AA171" s="8"/>
      <c r="AD171" s="8"/>
      <c r="AE171" s="8"/>
      <c r="AF171" s="8"/>
      <c r="AG171" s="61"/>
      <c r="AH171" s="61"/>
      <c r="AI171" s="61"/>
      <c r="AJ171" s="61"/>
      <c r="AK171" s="61"/>
    </row>
    <row r="172" spans="1:37" s="5" customFormat="1">
      <c r="A172" s="50"/>
      <c r="D172" s="8"/>
      <c r="E172" s="8"/>
      <c r="G172" s="74"/>
      <c r="H172" s="8"/>
      <c r="I172" s="8"/>
      <c r="O172" s="8"/>
      <c r="P172" s="8"/>
      <c r="Q172" s="8"/>
      <c r="R172" s="8"/>
      <c r="S172" s="8"/>
      <c r="W172" s="8"/>
      <c r="X172" s="8"/>
      <c r="Z172" s="8"/>
      <c r="AA172" s="8"/>
      <c r="AD172" s="8"/>
      <c r="AE172" s="8"/>
      <c r="AF172" s="8"/>
      <c r="AG172" s="61"/>
      <c r="AH172" s="61"/>
      <c r="AI172" s="61"/>
      <c r="AJ172" s="61"/>
      <c r="AK172" s="61"/>
    </row>
    <row r="173" spans="1:37" s="5" customFormat="1">
      <c r="A173" s="50"/>
      <c r="D173" s="8"/>
      <c r="E173" s="8"/>
      <c r="G173" s="74"/>
      <c r="H173" s="8"/>
      <c r="I173" s="8"/>
      <c r="O173" s="8"/>
      <c r="P173" s="8"/>
      <c r="Q173" s="8"/>
      <c r="R173" s="8"/>
      <c r="S173" s="8"/>
      <c r="W173" s="8"/>
      <c r="X173" s="8"/>
      <c r="Z173" s="8"/>
      <c r="AA173" s="8"/>
      <c r="AD173" s="8"/>
      <c r="AE173" s="8"/>
      <c r="AF173" s="8"/>
      <c r="AG173" s="61"/>
      <c r="AH173" s="61"/>
      <c r="AI173" s="61"/>
      <c r="AJ173" s="61"/>
      <c r="AK173" s="61"/>
    </row>
    <row r="174" spans="1:37" s="5" customFormat="1">
      <c r="A174" s="50"/>
      <c r="D174" s="8"/>
      <c r="E174" s="8"/>
      <c r="G174" s="74"/>
      <c r="H174" s="8"/>
      <c r="I174" s="8"/>
      <c r="O174" s="8"/>
      <c r="P174" s="8"/>
      <c r="Q174" s="8"/>
      <c r="R174" s="8"/>
      <c r="S174" s="8"/>
      <c r="W174" s="8"/>
      <c r="X174" s="8"/>
      <c r="Z174" s="8"/>
      <c r="AA174" s="8"/>
      <c r="AD174" s="8"/>
      <c r="AE174" s="8"/>
      <c r="AF174" s="8"/>
      <c r="AG174" s="61"/>
      <c r="AH174" s="61"/>
      <c r="AI174" s="61"/>
      <c r="AJ174" s="61"/>
      <c r="AK174" s="61"/>
    </row>
    <row r="175" spans="1:37" s="5" customFormat="1">
      <c r="A175" s="50"/>
      <c r="D175" s="8"/>
      <c r="E175" s="8"/>
      <c r="G175" s="74"/>
      <c r="H175" s="8"/>
      <c r="I175" s="8"/>
      <c r="O175" s="8"/>
      <c r="P175" s="8"/>
      <c r="Q175" s="8"/>
      <c r="R175" s="8"/>
      <c r="S175" s="8"/>
      <c r="W175" s="8"/>
      <c r="X175" s="8"/>
      <c r="Z175" s="8"/>
      <c r="AA175" s="8"/>
      <c r="AD175" s="8"/>
      <c r="AE175" s="8"/>
      <c r="AF175" s="8"/>
      <c r="AG175" s="61"/>
      <c r="AH175" s="61"/>
      <c r="AI175" s="61"/>
      <c r="AJ175" s="61"/>
      <c r="AK175" s="61"/>
    </row>
    <row r="176" spans="1:37" s="5" customFormat="1">
      <c r="A176" s="50"/>
      <c r="D176" s="8"/>
      <c r="E176" s="8"/>
      <c r="G176" s="74"/>
      <c r="H176" s="8"/>
      <c r="I176" s="8"/>
      <c r="O176" s="8"/>
      <c r="P176" s="8"/>
      <c r="Q176" s="8"/>
      <c r="R176" s="8"/>
      <c r="S176" s="8"/>
      <c r="W176" s="8"/>
      <c r="X176" s="8"/>
      <c r="Z176" s="8"/>
      <c r="AA176" s="8"/>
      <c r="AD176" s="8"/>
      <c r="AE176" s="8"/>
      <c r="AF176" s="8"/>
      <c r="AG176" s="61"/>
      <c r="AH176" s="61"/>
      <c r="AI176" s="61"/>
      <c r="AJ176" s="61"/>
      <c r="AK176" s="61"/>
    </row>
    <row r="177" spans="1:37" s="5" customFormat="1">
      <c r="A177" s="50"/>
      <c r="D177" s="8"/>
      <c r="E177" s="8"/>
      <c r="G177" s="74"/>
      <c r="H177" s="8"/>
      <c r="I177" s="8"/>
      <c r="O177" s="8"/>
      <c r="P177" s="8"/>
      <c r="Q177" s="8"/>
      <c r="R177" s="8"/>
      <c r="S177" s="8"/>
      <c r="W177" s="8"/>
      <c r="X177" s="8"/>
      <c r="Z177" s="8"/>
      <c r="AA177" s="8"/>
      <c r="AD177" s="8"/>
      <c r="AE177" s="8"/>
      <c r="AF177" s="8"/>
      <c r="AG177" s="61"/>
      <c r="AH177" s="61"/>
      <c r="AI177" s="61"/>
      <c r="AJ177" s="61"/>
      <c r="AK177" s="61"/>
    </row>
    <row r="178" spans="1:37" s="5" customFormat="1">
      <c r="A178" s="50"/>
      <c r="D178" s="8"/>
      <c r="E178" s="8"/>
      <c r="G178" s="74"/>
      <c r="H178" s="8"/>
      <c r="I178" s="8"/>
      <c r="O178" s="8"/>
      <c r="P178" s="8"/>
      <c r="Q178" s="8"/>
      <c r="R178" s="8"/>
      <c r="S178" s="8"/>
      <c r="W178" s="8"/>
      <c r="X178" s="8"/>
      <c r="Z178" s="8"/>
      <c r="AA178" s="8"/>
      <c r="AD178" s="8"/>
      <c r="AE178" s="8"/>
      <c r="AF178" s="8"/>
      <c r="AG178" s="61"/>
      <c r="AH178" s="61"/>
      <c r="AI178" s="61"/>
      <c r="AJ178" s="61"/>
      <c r="AK178" s="61"/>
    </row>
    <row r="179" spans="1:37" s="5" customFormat="1">
      <c r="A179" s="50"/>
      <c r="D179" s="8"/>
      <c r="E179" s="8"/>
      <c r="G179" s="74"/>
      <c r="H179" s="8"/>
      <c r="I179" s="8"/>
      <c r="O179" s="8"/>
      <c r="P179" s="8"/>
      <c r="Q179" s="8"/>
      <c r="R179" s="8"/>
      <c r="S179" s="8"/>
      <c r="W179" s="8"/>
      <c r="X179" s="8"/>
      <c r="Z179" s="8"/>
      <c r="AA179" s="8"/>
      <c r="AD179" s="8"/>
      <c r="AE179" s="8"/>
      <c r="AF179" s="8"/>
      <c r="AG179" s="61"/>
      <c r="AH179" s="61"/>
      <c r="AI179" s="61"/>
      <c r="AJ179" s="61"/>
      <c r="AK179" s="61"/>
    </row>
    <row r="180" spans="1:37" s="5" customFormat="1">
      <c r="A180" s="50"/>
      <c r="D180" s="8"/>
      <c r="E180" s="8"/>
      <c r="G180" s="74"/>
      <c r="H180" s="8"/>
      <c r="I180" s="8"/>
      <c r="O180" s="8"/>
      <c r="P180" s="8"/>
      <c r="Q180" s="8"/>
      <c r="R180" s="8"/>
      <c r="S180" s="8"/>
      <c r="W180" s="8"/>
      <c r="X180" s="8"/>
      <c r="Z180" s="8"/>
      <c r="AA180" s="8"/>
      <c r="AD180" s="8"/>
      <c r="AE180" s="8"/>
      <c r="AF180" s="8"/>
      <c r="AG180" s="61"/>
      <c r="AH180" s="61"/>
      <c r="AI180" s="61"/>
      <c r="AJ180" s="61"/>
      <c r="AK180" s="61"/>
    </row>
    <row r="181" spans="1:37" s="5" customFormat="1">
      <c r="A181" s="50"/>
      <c r="D181" s="8"/>
      <c r="E181" s="8"/>
      <c r="G181" s="74"/>
      <c r="H181" s="8"/>
      <c r="I181" s="8"/>
      <c r="O181" s="8"/>
      <c r="P181" s="8"/>
      <c r="Q181" s="8"/>
      <c r="R181" s="8"/>
      <c r="S181" s="8"/>
      <c r="W181" s="8"/>
      <c r="X181" s="8"/>
      <c r="Z181" s="8"/>
      <c r="AA181" s="8"/>
      <c r="AD181" s="8"/>
      <c r="AE181" s="8"/>
      <c r="AF181" s="8"/>
      <c r="AG181" s="61"/>
      <c r="AH181" s="61"/>
      <c r="AI181" s="61"/>
      <c r="AJ181" s="61"/>
      <c r="AK181" s="61"/>
    </row>
    <row r="182" spans="1:37" s="5" customFormat="1">
      <c r="A182" s="50"/>
      <c r="D182" s="8"/>
      <c r="E182" s="8"/>
      <c r="G182" s="74"/>
      <c r="H182" s="8"/>
      <c r="I182" s="8"/>
      <c r="O182" s="8"/>
      <c r="P182" s="8"/>
      <c r="Q182" s="8"/>
      <c r="R182" s="8"/>
      <c r="S182" s="8"/>
      <c r="W182" s="8"/>
      <c r="X182" s="8"/>
      <c r="Z182" s="8"/>
      <c r="AA182" s="8"/>
      <c r="AD182" s="8"/>
      <c r="AE182" s="8"/>
      <c r="AF182" s="8"/>
      <c r="AG182" s="61"/>
      <c r="AH182" s="61"/>
      <c r="AI182" s="61"/>
      <c r="AJ182" s="61"/>
      <c r="AK182" s="61"/>
    </row>
    <row r="183" spans="1:37" s="5" customFormat="1">
      <c r="A183" s="50"/>
      <c r="D183" s="8"/>
      <c r="E183" s="8"/>
      <c r="G183" s="74"/>
      <c r="H183" s="8"/>
      <c r="I183" s="8"/>
      <c r="O183" s="8"/>
      <c r="P183" s="8"/>
      <c r="Q183" s="8"/>
      <c r="R183" s="8"/>
      <c r="S183" s="8"/>
      <c r="W183" s="8"/>
      <c r="X183" s="8"/>
      <c r="Z183" s="8"/>
      <c r="AA183" s="8"/>
      <c r="AD183" s="8"/>
      <c r="AE183" s="8"/>
      <c r="AF183" s="8"/>
      <c r="AG183" s="61"/>
      <c r="AH183" s="61"/>
      <c r="AI183" s="61"/>
      <c r="AJ183" s="61"/>
      <c r="AK183" s="61"/>
    </row>
    <row r="184" spans="1:37" s="5" customFormat="1">
      <c r="A184" s="50"/>
      <c r="D184" s="8"/>
      <c r="E184" s="8"/>
      <c r="G184" s="74"/>
      <c r="H184" s="8"/>
      <c r="I184" s="8"/>
      <c r="O184" s="8"/>
      <c r="P184" s="8"/>
      <c r="Q184" s="8"/>
      <c r="R184" s="8"/>
      <c r="S184" s="8"/>
      <c r="W184" s="8"/>
      <c r="X184" s="8"/>
      <c r="Z184" s="8"/>
      <c r="AA184" s="8"/>
      <c r="AD184" s="8"/>
      <c r="AE184" s="8"/>
      <c r="AF184" s="8"/>
      <c r="AG184" s="61"/>
      <c r="AH184" s="61"/>
      <c r="AI184" s="61"/>
      <c r="AJ184" s="61"/>
      <c r="AK184" s="61"/>
    </row>
    <row r="185" spans="1:37" s="5" customFormat="1">
      <c r="A185" s="50"/>
      <c r="D185" s="8"/>
      <c r="E185" s="8"/>
      <c r="G185" s="74"/>
      <c r="H185" s="8"/>
      <c r="I185" s="8"/>
      <c r="O185" s="8"/>
      <c r="P185" s="8"/>
      <c r="Q185" s="8"/>
      <c r="R185" s="8"/>
      <c r="S185" s="8"/>
      <c r="W185" s="8"/>
      <c r="X185" s="8"/>
      <c r="Z185" s="8"/>
      <c r="AA185" s="8"/>
      <c r="AD185" s="8"/>
      <c r="AE185" s="8"/>
      <c r="AF185" s="8"/>
      <c r="AG185" s="61"/>
      <c r="AH185" s="61"/>
      <c r="AI185" s="61"/>
      <c r="AJ185" s="61"/>
      <c r="AK185" s="61"/>
    </row>
    <row r="186" spans="1:37" s="5" customFormat="1">
      <c r="A186" s="50"/>
      <c r="D186" s="8"/>
      <c r="E186" s="8"/>
      <c r="G186" s="74"/>
      <c r="H186" s="8"/>
      <c r="I186" s="8"/>
      <c r="O186" s="8"/>
      <c r="P186" s="8"/>
      <c r="Q186" s="8"/>
      <c r="R186" s="8"/>
      <c r="S186" s="8"/>
      <c r="W186" s="8"/>
      <c r="X186" s="8"/>
      <c r="Z186" s="8"/>
      <c r="AA186" s="8"/>
      <c r="AD186" s="8"/>
      <c r="AE186" s="8"/>
      <c r="AF186" s="8"/>
      <c r="AG186" s="61"/>
      <c r="AH186" s="61"/>
      <c r="AI186" s="61"/>
      <c r="AJ186" s="61"/>
      <c r="AK186" s="61"/>
    </row>
    <row r="187" spans="1:37" s="5" customFormat="1">
      <c r="A187" s="50"/>
      <c r="D187" s="8"/>
      <c r="E187" s="8"/>
      <c r="G187" s="74"/>
      <c r="H187" s="8"/>
      <c r="I187" s="8"/>
      <c r="O187" s="8"/>
      <c r="P187" s="8"/>
      <c r="Q187" s="8"/>
      <c r="R187" s="8"/>
      <c r="S187" s="8"/>
      <c r="W187" s="8"/>
      <c r="X187" s="8"/>
      <c r="Z187" s="8"/>
      <c r="AA187" s="8"/>
      <c r="AD187" s="8"/>
      <c r="AE187" s="8"/>
      <c r="AF187" s="8"/>
      <c r="AG187" s="61"/>
      <c r="AH187" s="61"/>
      <c r="AI187" s="61"/>
      <c r="AJ187" s="61"/>
      <c r="AK187" s="61"/>
    </row>
    <row r="188" spans="1:37" s="5" customFormat="1">
      <c r="A188" s="50"/>
      <c r="D188" s="8"/>
      <c r="E188" s="8"/>
      <c r="G188" s="74"/>
      <c r="H188" s="8"/>
      <c r="I188" s="8"/>
      <c r="O188" s="8"/>
      <c r="P188" s="8"/>
      <c r="Q188" s="8"/>
      <c r="R188" s="8"/>
      <c r="S188" s="8"/>
      <c r="W188" s="8"/>
      <c r="X188" s="8"/>
      <c r="Z188" s="8"/>
      <c r="AA188" s="8"/>
      <c r="AD188" s="8"/>
      <c r="AE188" s="8"/>
      <c r="AF188" s="8"/>
      <c r="AG188" s="61"/>
      <c r="AH188" s="61"/>
      <c r="AI188" s="61"/>
      <c r="AJ188" s="61"/>
      <c r="AK188" s="61"/>
    </row>
    <row r="189" spans="1:37" s="5" customFormat="1">
      <c r="A189" s="50"/>
      <c r="D189" s="8"/>
      <c r="E189" s="8"/>
      <c r="G189" s="74"/>
      <c r="H189" s="8"/>
      <c r="I189" s="8"/>
      <c r="O189" s="8"/>
      <c r="P189" s="8"/>
      <c r="Q189" s="8"/>
      <c r="R189" s="8"/>
      <c r="S189" s="8"/>
      <c r="W189" s="8"/>
      <c r="X189" s="8"/>
      <c r="Z189" s="8"/>
      <c r="AA189" s="8"/>
      <c r="AD189" s="8"/>
      <c r="AE189" s="8"/>
      <c r="AF189" s="8"/>
      <c r="AG189" s="61"/>
      <c r="AH189" s="61"/>
      <c r="AI189" s="61"/>
      <c r="AJ189" s="61"/>
      <c r="AK189" s="61"/>
    </row>
    <row r="190" spans="1:37" s="5" customFormat="1">
      <c r="A190" s="50"/>
      <c r="D190" s="8"/>
      <c r="E190" s="8"/>
      <c r="G190" s="74"/>
      <c r="H190" s="8"/>
      <c r="I190" s="8"/>
      <c r="O190" s="8"/>
      <c r="P190" s="8"/>
      <c r="Q190" s="8"/>
      <c r="R190" s="8"/>
      <c r="S190" s="8"/>
      <c r="W190" s="8"/>
      <c r="X190" s="8"/>
      <c r="Z190" s="8"/>
      <c r="AA190" s="8"/>
      <c r="AD190" s="8"/>
      <c r="AE190" s="8"/>
      <c r="AF190" s="8"/>
      <c r="AG190" s="61"/>
      <c r="AH190" s="61"/>
      <c r="AI190" s="61"/>
      <c r="AJ190" s="61"/>
      <c r="AK190" s="61"/>
    </row>
    <row r="191" spans="1:37" s="5" customFormat="1">
      <c r="A191" s="50"/>
      <c r="D191" s="8"/>
      <c r="E191" s="8"/>
      <c r="G191" s="74"/>
      <c r="H191" s="8"/>
      <c r="I191" s="8"/>
      <c r="O191" s="8"/>
      <c r="P191" s="8"/>
      <c r="Q191" s="8"/>
      <c r="R191" s="8"/>
      <c r="S191" s="8"/>
      <c r="W191" s="8"/>
      <c r="X191" s="8"/>
      <c r="Z191" s="8"/>
      <c r="AA191" s="8"/>
      <c r="AD191" s="8"/>
      <c r="AE191" s="8"/>
      <c r="AF191" s="8"/>
      <c r="AG191" s="61"/>
      <c r="AH191" s="61"/>
      <c r="AI191" s="61"/>
      <c r="AJ191" s="61"/>
      <c r="AK191" s="61"/>
    </row>
    <row r="192" spans="1:37" s="5" customFormat="1">
      <c r="A192" s="50"/>
      <c r="D192" s="8"/>
      <c r="E192" s="8"/>
      <c r="G192" s="74"/>
      <c r="H192" s="8"/>
      <c r="I192" s="8"/>
      <c r="O192" s="8"/>
      <c r="P192" s="8"/>
      <c r="Q192" s="8"/>
      <c r="R192" s="8"/>
      <c r="S192" s="8"/>
      <c r="W192" s="8"/>
      <c r="X192" s="8"/>
      <c r="Z192" s="8"/>
      <c r="AA192" s="8"/>
      <c r="AD192" s="8"/>
      <c r="AE192" s="8"/>
      <c r="AF192" s="8"/>
      <c r="AG192" s="61"/>
      <c r="AH192" s="61"/>
      <c r="AI192" s="61"/>
      <c r="AJ192" s="61"/>
      <c r="AK192" s="61"/>
    </row>
    <row r="193" spans="1:37" s="5" customFormat="1">
      <c r="A193" s="50"/>
      <c r="D193" s="8"/>
      <c r="E193" s="8"/>
      <c r="G193" s="74"/>
      <c r="H193" s="8"/>
      <c r="I193" s="8"/>
      <c r="O193" s="8"/>
      <c r="P193" s="8"/>
      <c r="Q193" s="8"/>
      <c r="R193" s="8"/>
      <c r="S193" s="8"/>
      <c r="W193" s="8"/>
      <c r="X193" s="8"/>
      <c r="Z193" s="8"/>
      <c r="AA193" s="8"/>
      <c r="AD193" s="8"/>
      <c r="AE193" s="8"/>
      <c r="AF193" s="8"/>
      <c r="AG193" s="61"/>
      <c r="AH193" s="61"/>
      <c r="AI193" s="61"/>
      <c r="AJ193" s="61"/>
      <c r="AK193" s="61"/>
    </row>
    <row r="194" spans="1:37" s="5" customFormat="1">
      <c r="A194" s="50"/>
      <c r="D194" s="8"/>
      <c r="E194" s="8"/>
      <c r="G194" s="74"/>
      <c r="H194" s="8"/>
      <c r="I194" s="8"/>
      <c r="O194" s="8"/>
      <c r="P194" s="8"/>
      <c r="Q194" s="8"/>
      <c r="R194" s="8"/>
      <c r="S194" s="8"/>
      <c r="W194" s="8"/>
      <c r="X194" s="8"/>
      <c r="Z194" s="8"/>
      <c r="AA194" s="8"/>
      <c r="AD194" s="8"/>
      <c r="AE194" s="8"/>
      <c r="AF194" s="8"/>
      <c r="AG194" s="61"/>
      <c r="AH194" s="61"/>
      <c r="AI194" s="61"/>
      <c r="AJ194" s="61"/>
      <c r="AK194" s="61"/>
    </row>
    <row r="195" spans="1:37" s="5" customFormat="1">
      <c r="A195" s="50"/>
      <c r="D195" s="8"/>
      <c r="E195" s="8"/>
      <c r="G195" s="74"/>
      <c r="H195" s="8"/>
      <c r="I195" s="8"/>
      <c r="O195" s="8"/>
      <c r="P195" s="8"/>
      <c r="Q195" s="8"/>
      <c r="R195" s="8"/>
      <c r="S195" s="8"/>
      <c r="W195" s="8"/>
      <c r="X195" s="8"/>
      <c r="Z195" s="8"/>
      <c r="AA195" s="8"/>
      <c r="AD195" s="8"/>
      <c r="AE195" s="8"/>
      <c r="AF195" s="8"/>
      <c r="AG195" s="61"/>
      <c r="AH195" s="61"/>
      <c r="AI195" s="61"/>
      <c r="AJ195" s="61"/>
      <c r="AK195" s="61"/>
    </row>
    <row r="196" spans="1:37" s="5" customFormat="1">
      <c r="A196" s="50"/>
      <c r="D196" s="8"/>
      <c r="E196" s="8"/>
      <c r="G196" s="74"/>
      <c r="H196" s="8"/>
      <c r="I196" s="8"/>
      <c r="O196" s="8"/>
      <c r="P196" s="8"/>
      <c r="Q196" s="8"/>
      <c r="R196" s="8"/>
      <c r="S196" s="8"/>
      <c r="W196" s="8"/>
      <c r="X196" s="8"/>
      <c r="Z196" s="8"/>
      <c r="AA196" s="8"/>
      <c r="AD196" s="8"/>
      <c r="AE196" s="8"/>
      <c r="AF196" s="8"/>
      <c r="AG196" s="61"/>
      <c r="AH196" s="61"/>
      <c r="AI196" s="61"/>
      <c r="AJ196" s="61"/>
      <c r="AK196" s="61"/>
    </row>
    <row r="197" spans="1:37" s="5" customFormat="1">
      <c r="A197" s="50"/>
      <c r="D197" s="8"/>
      <c r="E197" s="8"/>
      <c r="G197" s="74"/>
      <c r="H197" s="8"/>
      <c r="I197" s="8"/>
      <c r="O197" s="8"/>
      <c r="P197" s="8"/>
      <c r="Q197" s="8"/>
      <c r="R197" s="8"/>
      <c r="S197" s="8"/>
      <c r="W197" s="8"/>
      <c r="X197" s="8"/>
      <c r="Z197" s="8"/>
      <c r="AA197" s="8"/>
      <c r="AD197" s="8"/>
      <c r="AE197" s="8"/>
      <c r="AF197" s="8"/>
      <c r="AG197" s="61"/>
      <c r="AH197" s="61"/>
      <c r="AI197" s="61"/>
      <c r="AJ197" s="61"/>
      <c r="AK197" s="61"/>
    </row>
    <row r="198" spans="1:37" s="5" customFormat="1">
      <c r="A198" s="50"/>
      <c r="D198" s="8"/>
      <c r="E198" s="8"/>
      <c r="G198" s="74"/>
      <c r="H198" s="8"/>
      <c r="I198" s="8"/>
      <c r="O198" s="8"/>
      <c r="P198" s="8"/>
      <c r="Q198" s="8"/>
      <c r="R198" s="8"/>
      <c r="S198" s="8"/>
      <c r="W198" s="8"/>
      <c r="X198" s="8"/>
      <c r="Z198" s="8"/>
      <c r="AA198" s="8"/>
      <c r="AD198" s="8"/>
      <c r="AE198" s="8"/>
      <c r="AF198" s="8"/>
      <c r="AG198" s="61"/>
      <c r="AH198" s="61"/>
      <c r="AI198" s="61"/>
      <c r="AJ198" s="61"/>
      <c r="AK198" s="61"/>
    </row>
    <row r="199" spans="1:37" s="5" customFormat="1">
      <c r="A199" s="50"/>
      <c r="D199" s="8"/>
      <c r="E199" s="8"/>
      <c r="G199" s="74"/>
      <c r="H199" s="8"/>
      <c r="I199" s="8"/>
      <c r="O199" s="8"/>
      <c r="P199" s="8"/>
      <c r="Q199" s="8"/>
      <c r="R199" s="8"/>
      <c r="S199" s="8"/>
      <c r="W199" s="8"/>
      <c r="X199" s="8"/>
      <c r="Z199" s="8"/>
      <c r="AA199" s="8"/>
      <c r="AD199" s="8"/>
      <c r="AE199" s="8"/>
      <c r="AF199" s="8"/>
      <c r="AG199" s="61"/>
      <c r="AH199" s="61"/>
      <c r="AI199" s="61"/>
      <c r="AJ199" s="61"/>
      <c r="AK199" s="61"/>
    </row>
    <row r="200" spans="1:37" s="5" customFormat="1">
      <c r="A200" s="50"/>
      <c r="D200" s="8"/>
      <c r="E200" s="8"/>
      <c r="G200" s="74"/>
      <c r="H200" s="8"/>
      <c r="I200" s="8"/>
      <c r="O200" s="8"/>
      <c r="P200" s="8"/>
      <c r="Q200" s="8"/>
      <c r="R200" s="8"/>
      <c r="S200" s="8"/>
      <c r="W200" s="8"/>
      <c r="X200" s="8"/>
      <c r="Z200" s="8"/>
      <c r="AA200" s="8"/>
      <c r="AD200" s="8"/>
      <c r="AE200" s="8"/>
      <c r="AF200" s="8"/>
      <c r="AG200" s="61"/>
      <c r="AH200" s="61"/>
      <c r="AI200" s="61"/>
      <c r="AJ200" s="61"/>
      <c r="AK200" s="61"/>
    </row>
    <row r="201" spans="1:37" s="5" customFormat="1">
      <c r="A201" s="50"/>
      <c r="D201" s="8"/>
      <c r="E201" s="8"/>
      <c r="G201" s="74"/>
      <c r="H201" s="8"/>
      <c r="I201" s="8"/>
      <c r="O201" s="8"/>
      <c r="P201" s="8"/>
      <c r="Q201" s="8"/>
      <c r="R201" s="8"/>
      <c r="S201" s="8"/>
      <c r="W201" s="8"/>
      <c r="X201" s="8"/>
      <c r="Z201" s="8"/>
      <c r="AA201" s="8"/>
      <c r="AD201" s="8"/>
      <c r="AE201" s="8"/>
      <c r="AF201" s="8"/>
      <c r="AG201" s="61"/>
      <c r="AH201" s="61"/>
      <c r="AI201" s="61"/>
      <c r="AJ201" s="61"/>
      <c r="AK201" s="61"/>
    </row>
    <row r="202" spans="1:37" s="5" customFormat="1">
      <c r="A202" s="50"/>
      <c r="D202" s="8"/>
      <c r="E202" s="8"/>
      <c r="G202" s="74"/>
      <c r="H202" s="8"/>
      <c r="I202" s="8"/>
      <c r="O202" s="8"/>
      <c r="P202" s="8"/>
      <c r="Q202" s="8"/>
      <c r="R202" s="8"/>
      <c r="S202" s="8"/>
      <c r="W202" s="8"/>
      <c r="X202" s="8"/>
      <c r="Z202" s="8"/>
      <c r="AA202" s="8"/>
      <c r="AD202" s="8"/>
      <c r="AE202" s="8"/>
      <c r="AF202" s="8"/>
      <c r="AG202" s="61"/>
      <c r="AH202" s="61"/>
      <c r="AI202" s="61"/>
      <c r="AJ202" s="61"/>
      <c r="AK202" s="61"/>
    </row>
  </sheetData>
  <autoFilter ref="A2:AM2"/>
  <phoneticPr fontId="6" type="noConversion"/>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82"/>
  <sheetViews>
    <sheetView zoomScaleNormal="100" workbookViewId="0">
      <pane ySplit="1" topLeftCell="A2" activePane="bottomLeft" state="frozen"/>
      <selection activeCell="D10" sqref="D10"/>
      <selection pane="bottomLeft"/>
    </sheetView>
  </sheetViews>
  <sheetFormatPr defaultColWidth="11.453125" defaultRowHeight="14"/>
  <cols>
    <col min="1" max="1" width="4.7265625" style="5" customWidth="1"/>
    <col min="2" max="2" width="32.7265625" style="5" bestFit="1" customWidth="1"/>
    <col min="3" max="3" width="4.7265625" style="5" customWidth="1"/>
    <col min="4" max="4" width="30.7265625" style="5" customWidth="1"/>
    <col min="5" max="5" width="50.7265625" style="5" customWidth="1"/>
    <col min="6" max="6" width="33.7265625" style="5" customWidth="1"/>
    <col min="7" max="16384" width="11.453125" style="5"/>
  </cols>
  <sheetData>
    <row r="1" spans="1:6" ht="28.5" customHeight="1">
      <c r="A1" s="99" t="s">
        <v>961</v>
      </c>
      <c r="B1" s="98"/>
      <c r="C1" s="99"/>
      <c r="D1" s="98"/>
      <c r="E1" s="97"/>
    </row>
    <row r="2" spans="1:6" s="53" customFormat="1" ht="14.5">
      <c r="A2" s="63" t="s">
        <v>343</v>
      </c>
      <c r="B2" s="63"/>
      <c r="C2" s="63"/>
      <c r="D2" s="63" t="s">
        <v>81</v>
      </c>
      <c r="E2" s="63"/>
    </row>
    <row r="3" spans="1:6" s="53" customFormat="1" ht="14.5">
      <c r="A3" s="67" t="s">
        <v>134</v>
      </c>
      <c r="B3" s="68"/>
      <c r="C3" s="68"/>
      <c r="D3" s="68"/>
      <c r="E3" s="68"/>
      <c r="F3" s="54"/>
    </row>
    <row r="4" spans="1:6" ht="14.5">
      <c r="A4" s="176" t="s">
        <v>344</v>
      </c>
      <c r="B4" s="177"/>
      <c r="C4" s="176" t="s">
        <v>345</v>
      </c>
      <c r="D4" s="177"/>
      <c r="E4" s="66" t="s">
        <v>346</v>
      </c>
      <c r="F4" s="49"/>
    </row>
    <row r="5" spans="1:6" ht="15" customHeight="1">
      <c r="B5" s="5" t="s">
        <v>191</v>
      </c>
      <c r="D5" s="5" t="s">
        <v>360</v>
      </c>
      <c r="E5" s="5" t="s">
        <v>350</v>
      </c>
    </row>
    <row r="6" spans="1:6" ht="15" customHeight="1">
      <c r="B6" s="55" t="s">
        <v>379</v>
      </c>
      <c r="D6" s="14"/>
      <c r="E6" s="14"/>
    </row>
    <row r="7" spans="1:6" ht="15" customHeight="1">
      <c r="B7" s="14" t="s">
        <v>348</v>
      </c>
      <c r="D7" s="14"/>
      <c r="E7" s="14"/>
    </row>
    <row r="8" spans="1:6" ht="15" customHeight="1">
      <c r="B8" s="56" t="s">
        <v>349</v>
      </c>
      <c r="D8" s="5" t="s">
        <v>82</v>
      </c>
      <c r="E8" s="5" t="s">
        <v>351</v>
      </c>
    </row>
    <row r="9" spans="1:6" ht="15" customHeight="1">
      <c r="D9" s="14"/>
      <c r="E9" s="14"/>
    </row>
    <row r="10" spans="1:6" s="53" customFormat="1" ht="14.5">
      <c r="A10" s="67" t="s">
        <v>135</v>
      </c>
      <c r="B10" s="68"/>
      <c r="C10" s="68"/>
      <c r="D10" s="68"/>
      <c r="E10" s="68"/>
      <c r="F10" s="54"/>
    </row>
    <row r="11" spans="1:6" ht="15" customHeight="1">
      <c r="A11" s="176" t="s">
        <v>344</v>
      </c>
      <c r="B11" s="177"/>
      <c r="C11" s="176" t="s">
        <v>345</v>
      </c>
      <c r="D11" s="177"/>
      <c r="E11" s="66" t="s">
        <v>346</v>
      </c>
      <c r="F11" s="49"/>
    </row>
    <row r="12" spans="1:6" ht="15" customHeight="1">
      <c r="B12" s="5" t="s">
        <v>191</v>
      </c>
      <c r="D12" s="5" t="s">
        <v>360</v>
      </c>
      <c r="E12" s="5" t="s">
        <v>350</v>
      </c>
    </row>
    <row r="13" spans="1:6" ht="15" customHeight="1">
      <c r="B13" s="55" t="s">
        <v>379</v>
      </c>
      <c r="D13" s="43"/>
      <c r="E13" s="14"/>
    </row>
    <row r="14" spans="1:6" ht="15" customHeight="1">
      <c r="B14" s="56" t="s">
        <v>349</v>
      </c>
      <c r="D14" s="15" t="s">
        <v>82</v>
      </c>
      <c r="E14" s="15" t="s">
        <v>362</v>
      </c>
    </row>
    <row r="15" spans="1:6" ht="15" customHeight="1">
      <c r="D15" s="16"/>
      <c r="E15" s="17"/>
    </row>
    <row r="16" spans="1:6" s="74" customFormat="1" ht="15" customHeight="1">
      <c r="A16" s="67" t="s">
        <v>845</v>
      </c>
      <c r="B16" s="68"/>
      <c r="C16" s="68"/>
      <c r="D16" s="68"/>
      <c r="E16" s="68"/>
    </row>
    <row r="17" spans="1:6" s="74" customFormat="1" ht="15" customHeight="1">
      <c r="A17" s="176" t="s">
        <v>344</v>
      </c>
      <c r="B17" s="177"/>
      <c r="C17" s="176" t="s">
        <v>345</v>
      </c>
      <c r="D17" s="177"/>
      <c r="E17" s="66" t="s">
        <v>346</v>
      </c>
    </row>
    <row r="18" spans="1:6" s="74" customFormat="1">
      <c r="B18" s="74" t="s">
        <v>191</v>
      </c>
      <c r="D18" s="74" t="s">
        <v>360</v>
      </c>
      <c r="E18" s="74" t="s">
        <v>347</v>
      </c>
    </row>
    <row r="19" spans="1:6" s="53" customFormat="1" ht="14.5">
      <c r="A19" s="74"/>
      <c r="B19" s="55" t="s">
        <v>379</v>
      </c>
      <c r="C19" s="74"/>
      <c r="D19" s="58"/>
      <c r="E19" s="14"/>
      <c r="F19" s="54"/>
    </row>
    <row r="20" spans="1:6" s="74" customFormat="1" ht="15" customHeight="1">
      <c r="B20" s="56" t="s">
        <v>846</v>
      </c>
      <c r="D20" s="15" t="s">
        <v>846</v>
      </c>
      <c r="E20" s="15" t="s">
        <v>365</v>
      </c>
      <c r="F20" s="49"/>
    </row>
    <row r="21" spans="1:6" s="74" customFormat="1">
      <c r="B21" s="56" t="s">
        <v>857</v>
      </c>
      <c r="D21" s="15" t="s">
        <v>857</v>
      </c>
      <c r="E21" s="15" t="s">
        <v>365</v>
      </c>
    </row>
    <row r="22" spans="1:6" s="74" customFormat="1">
      <c r="D22" s="16"/>
      <c r="E22" s="17"/>
    </row>
    <row r="23" spans="1:6" s="74" customFormat="1"/>
    <row r="24" spans="1:6" ht="15" customHeight="1">
      <c r="D24" s="16"/>
      <c r="E24" s="17"/>
    </row>
    <row r="25" spans="1:6" ht="15" customHeight="1">
      <c r="D25" s="16"/>
      <c r="E25" s="17"/>
    </row>
    <row r="26" spans="1:6" s="53" customFormat="1" ht="14.5">
      <c r="A26" s="67" t="s">
        <v>136</v>
      </c>
      <c r="B26" s="68"/>
      <c r="C26" s="68"/>
      <c r="D26" s="68"/>
      <c r="E26" s="68"/>
      <c r="F26" s="54"/>
    </row>
    <row r="27" spans="1:6" ht="15" customHeight="1">
      <c r="A27" s="176" t="s">
        <v>344</v>
      </c>
      <c r="B27" s="177"/>
      <c r="C27" s="176" t="s">
        <v>345</v>
      </c>
      <c r="D27" s="177"/>
      <c r="E27" s="66" t="s">
        <v>346</v>
      </c>
      <c r="F27" s="49"/>
    </row>
    <row r="28" spans="1:6" ht="15" customHeight="1">
      <c r="B28" s="5" t="s">
        <v>191</v>
      </c>
      <c r="D28" s="5" t="s">
        <v>360</v>
      </c>
      <c r="E28" s="5" t="s">
        <v>350</v>
      </c>
    </row>
    <row r="29" spans="1:6" ht="15" customHeight="1">
      <c r="B29" s="55" t="s">
        <v>379</v>
      </c>
      <c r="D29" s="43"/>
      <c r="E29" s="14"/>
    </row>
    <row r="30" spans="1:6" ht="15" customHeight="1">
      <c r="B30" s="56" t="s">
        <v>352</v>
      </c>
      <c r="D30" s="43" t="s">
        <v>352</v>
      </c>
      <c r="E30" s="5" t="s">
        <v>363</v>
      </c>
    </row>
    <row r="31" spans="1:6" ht="15" customHeight="1">
      <c r="B31" s="56" t="s">
        <v>353</v>
      </c>
      <c r="D31" s="43"/>
      <c r="E31" s="14"/>
    </row>
    <row r="32" spans="1:6" ht="15" customHeight="1">
      <c r="B32" s="57" t="s">
        <v>354</v>
      </c>
      <c r="D32" s="5" t="s">
        <v>355</v>
      </c>
      <c r="E32" s="5" t="s">
        <v>363</v>
      </c>
    </row>
    <row r="35" spans="1:6" s="53" customFormat="1" ht="14.5">
      <c r="A35" s="67" t="s">
        <v>356</v>
      </c>
      <c r="B35" s="67"/>
      <c r="C35" s="67"/>
      <c r="D35" s="67"/>
      <c r="E35" s="67"/>
      <c r="F35" s="54"/>
    </row>
    <row r="36" spans="1:6" ht="15" customHeight="1">
      <c r="A36" s="176" t="s">
        <v>357</v>
      </c>
      <c r="B36" s="177"/>
      <c r="C36" s="176" t="s">
        <v>358</v>
      </c>
      <c r="D36" s="177"/>
      <c r="E36" s="66"/>
      <c r="F36" s="49"/>
    </row>
    <row r="37" spans="1:6" ht="14.5">
      <c r="B37" s="5" t="s">
        <v>359</v>
      </c>
      <c r="C37" s="174" t="s">
        <v>348</v>
      </c>
      <c r="D37" s="175"/>
    </row>
    <row r="38" spans="1:6" ht="14.5">
      <c r="C38" s="174"/>
      <c r="D38" s="175"/>
    </row>
    <row r="39" spans="1:6" ht="14.5">
      <c r="C39" s="174"/>
      <c r="D39" s="175"/>
    </row>
    <row r="40" spans="1:6" s="53" customFormat="1" ht="14.5">
      <c r="A40" s="63" t="s">
        <v>343</v>
      </c>
      <c r="B40" s="63"/>
      <c r="C40" s="63"/>
      <c r="D40" s="63" t="s">
        <v>82</v>
      </c>
      <c r="E40" s="63"/>
    </row>
    <row r="41" spans="1:6" s="53" customFormat="1" ht="14.5">
      <c r="A41" s="67" t="s">
        <v>134</v>
      </c>
      <c r="B41" s="68"/>
      <c r="C41" s="68"/>
      <c r="D41" s="68"/>
      <c r="E41" s="68"/>
      <c r="F41" s="54"/>
    </row>
    <row r="42" spans="1:6" ht="14.5">
      <c r="A42" s="176" t="s">
        <v>344</v>
      </c>
      <c r="B42" s="177"/>
      <c r="C42" s="176" t="s">
        <v>345</v>
      </c>
      <c r="D42" s="177"/>
      <c r="E42" s="66" t="s">
        <v>346</v>
      </c>
      <c r="F42" s="49"/>
    </row>
    <row r="43" spans="1:6" ht="15" customHeight="1">
      <c r="B43" s="5" t="s">
        <v>191</v>
      </c>
      <c r="D43" s="5" t="s">
        <v>360</v>
      </c>
      <c r="E43" s="5" t="s">
        <v>347</v>
      </c>
    </row>
    <row r="44" spans="1:6" ht="15" customHeight="1">
      <c r="B44" s="55" t="s">
        <v>379</v>
      </c>
      <c r="D44" s="14"/>
      <c r="E44" s="14"/>
    </row>
    <row r="45" spans="1:6" ht="15" customHeight="1">
      <c r="B45" s="14" t="s">
        <v>348</v>
      </c>
      <c r="D45" s="14"/>
      <c r="E45" s="14"/>
    </row>
    <row r="46" spans="1:6" ht="15" customHeight="1">
      <c r="B46" s="56" t="s">
        <v>349</v>
      </c>
      <c r="D46" s="5" t="s">
        <v>82</v>
      </c>
      <c r="E46" s="5" t="s">
        <v>361</v>
      </c>
    </row>
    <row r="47" spans="1:6" ht="15" customHeight="1">
      <c r="D47" s="14"/>
      <c r="E47" s="14"/>
    </row>
    <row r="48" spans="1:6" ht="15" customHeight="1">
      <c r="D48" s="14"/>
      <c r="E48" s="14"/>
    </row>
    <row r="49" spans="1:6" ht="15" customHeight="1">
      <c r="D49" s="14"/>
      <c r="E49" s="14"/>
    </row>
    <row r="50" spans="1:6" s="53" customFormat="1" ht="14.5">
      <c r="A50" s="67" t="s">
        <v>136</v>
      </c>
      <c r="B50" s="67"/>
      <c r="C50" s="67"/>
      <c r="D50" s="67"/>
      <c r="E50" s="67"/>
      <c r="F50" s="54"/>
    </row>
    <row r="51" spans="1:6" ht="15" customHeight="1">
      <c r="A51" s="176" t="s">
        <v>344</v>
      </c>
      <c r="B51" s="177"/>
      <c r="C51" s="176" t="s">
        <v>345</v>
      </c>
      <c r="D51" s="177"/>
      <c r="E51" s="66" t="s">
        <v>346</v>
      </c>
      <c r="F51" s="49"/>
    </row>
    <row r="52" spans="1:6" ht="15" customHeight="1">
      <c r="B52" s="5" t="s">
        <v>191</v>
      </c>
      <c r="D52" s="5" t="s">
        <v>360</v>
      </c>
      <c r="E52" s="5" t="s">
        <v>347</v>
      </c>
    </row>
    <row r="53" spans="1:6" ht="15" customHeight="1">
      <c r="B53" s="55" t="s">
        <v>379</v>
      </c>
      <c r="D53" s="43"/>
      <c r="E53" s="14"/>
    </row>
    <row r="54" spans="1:6" ht="15" customHeight="1">
      <c r="B54" s="56" t="s">
        <v>352</v>
      </c>
      <c r="D54" s="43" t="s">
        <v>352</v>
      </c>
      <c r="E54" s="5" t="s">
        <v>365</v>
      </c>
    </row>
    <row r="55" spans="1:6" ht="15" customHeight="1">
      <c r="B55" s="56" t="s">
        <v>353</v>
      </c>
      <c r="D55" s="43"/>
      <c r="E55" s="14"/>
    </row>
    <row r="56" spans="1:6" ht="15" customHeight="1">
      <c r="B56" s="57" t="s">
        <v>354</v>
      </c>
      <c r="D56" s="5" t="s">
        <v>355</v>
      </c>
      <c r="E56" s="5" t="s">
        <v>365</v>
      </c>
    </row>
    <row r="57" spans="1:6" s="74" customFormat="1" ht="15" customHeight="1">
      <c r="B57" s="57"/>
    </row>
    <row r="59" spans="1:6" s="53" customFormat="1" ht="14.5">
      <c r="A59" s="67" t="s">
        <v>135</v>
      </c>
      <c r="B59" s="68"/>
      <c r="C59" s="68"/>
      <c r="D59" s="68"/>
      <c r="E59" s="68"/>
      <c r="F59" s="54"/>
    </row>
    <row r="60" spans="1:6" ht="15" customHeight="1">
      <c r="A60" s="176" t="s">
        <v>344</v>
      </c>
      <c r="B60" s="177"/>
      <c r="C60" s="176" t="s">
        <v>345</v>
      </c>
      <c r="D60" s="177"/>
      <c r="E60" s="66" t="s">
        <v>346</v>
      </c>
      <c r="F60" s="49"/>
    </row>
    <row r="61" spans="1:6" ht="15" customHeight="1">
      <c r="B61" s="5" t="s">
        <v>191</v>
      </c>
      <c r="D61" s="5" t="s">
        <v>360</v>
      </c>
      <c r="E61" s="5" t="s">
        <v>347</v>
      </c>
    </row>
    <row r="62" spans="1:6" ht="15" customHeight="1">
      <c r="B62" s="55" t="s">
        <v>379</v>
      </c>
      <c r="D62" s="43"/>
      <c r="E62" s="14"/>
    </row>
    <row r="63" spans="1:6" ht="15" customHeight="1">
      <c r="B63" s="56" t="s">
        <v>349</v>
      </c>
      <c r="D63" s="15" t="s">
        <v>82</v>
      </c>
      <c r="E63" s="15" t="s">
        <v>364</v>
      </c>
    </row>
    <row r="64" spans="1:6" ht="15" customHeight="1">
      <c r="D64" s="16"/>
      <c r="E64" s="17"/>
    </row>
    <row r="65" spans="1:6" ht="15" customHeight="1">
      <c r="A65" s="67" t="s">
        <v>845</v>
      </c>
      <c r="B65" s="68"/>
      <c r="C65" s="68"/>
      <c r="D65" s="68"/>
      <c r="E65" s="68"/>
    </row>
    <row r="66" spans="1:6" ht="15" customHeight="1">
      <c r="A66" s="176" t="s">
        <v>344</v>
      </c>
      <c r="B66" s="177"/>
      <c r="C66" s="176" t="s">
        <v>345</v>
      </c>
      <c r="D66" s="177"/>
      <c r="E66" s="66" t="s">
        <v>346</v>
      </c>
    </row>
    <row r="67" spans="1:6">
      <c r="A67" s="74"/>
      <c r="B67" s="74" t="s">
        <v>191</v>
      </c>
      <c r="C67" s="74"/>
      <c r="D67" s="74" t="s">
        <v>360</v>
      </c>
      <c r="E67" s="74" t="s">
        <v>347</v>
      </c>
    </row>
    <row r="68" spans="1:6" s="53" customFormat="1" ht="14.5">
      <c r="A68" s="74"/>
      <c r="B68" s="55" t="s">
        <v>379</v>
      </c>
      <c r="C68" s="74"/>
      <c r="D68" s="58"/>
      <c r="E68" s="14"/>
      <c r="F68" s="54"/>
    </row>
    <row r="69" spans="1:6" ht="15" customHeight="1">
      <c r="A69" s="74"/>
      <c r="B69" s="56" t="s">
        <v>846</v>
      </c>
      <c r="C69" s="74"/>
      <c r="D69" s="15" t="s">
        <v>846</v>
      </c>
      <c r="E69" s="15" t="s">
        <v>365</v>
      </c>
      <c r="F69" s="49"/>
    </row>
    <row r="70" spans="1:6">
      <c r="A70" s="74"/>
      <c r="B70" s="56" t="s">
        <v>857</v>
      </c>
      <c r="C70" s="74"/>
      <c r="D70" s="15" t="s">
        <v>857</v>
      </c>
      <c r="E70" s="15" t="s">
        <v>365</v>
      </c>
    </row>
    <row r="71" spans="1:6">
      <c r="A71" s="74"/>
      <c r="B71" s="74"/>
      <c r="C71" s="74"/>
      <c r="D71" s="16"/>
      <c r="E71" s="17"/>
    </row>
    <row r="72" spans="1:6">
      <c r="A72" s="74"/>
      <c r="B72" s="74"/>
      <c r="C72" s="74"/>
      <c r="D72" s="74"/>
      <c r="E72" s="74"/>
    </row>
    <row r="73" spans="1:6">
      <c r="A73" s="67" t="s">
        <v>356</v>
      </c>
      <c r="B73" s="67"/>
      <c r="C73" s="67"/>
      <c r="D73" s="67"/>
      <c r="E73" s="67"/>
    </row>
    <row r="74" spans="1:6">
      <c r="A74" s="176" t="s">
        <v>357</v>
      </c>
      <c r="B74" s="176"/>
      <c r="C74" s="176" t="s">
        <v>358</v>
      </c>
      <c r="D74" s="176"/>
      <c r="E74" s="66"/>
    </row>
    <row r="75" spans="1:6" ht="14.5">
      <c r="B75" s="5" t="s">
        <v>359</v>
      </c>
      <c r="C75" s="174" t="s">
        <v>348</v>
      </c>
      <c r="D75" s="175"/>
    </row>
    <row r="78" spans="1:6">
      <c r="A78" s="67" t="s">
        <v>374</v>
      </c>
      <c r="B78" s="67"/>
      <c r="C78" s="67"/>
      <c r="D78" s="67"/>
      <c r="E78" s="67"/>
    </row>
    <row r="79" spans="1:6" ht="14.5">
      <c r="A79" s="176" t="s">
        <v>344</v>
      </c>
      <c r="B79" s="177"/>
      <c r="C79" s="176" t="s">
        <v>345</v>
      </c>
      <c r="D79" s="177"/>
      <c r="E79" s="66" t="s">
        <v>346</v>
      </c>
    </row>
    <row r="80" spans="1:6">
      <c r="B80" s="5" t="s">
        <v>360</v>
      </c>
      <c r="D80" s="5" t="s">
        <v>191</v>
      </c>
      <c r="E80" s="5" t="s">
        <v>347</v>
      </c>
    </row>
    <row r="81" spans="1:5">
      <c r="B81" s="55" t="s">
        <v>379</v>
      </c>
      <c r="D81" s="58"/>
      <c r="E81" s="14"/>
    </row>
    <row r="82" spans="1:5">
      <c r="A82" s="8"/>
      <c r="B82" s="56" t="s">
        <v>359</v>
      </c>
      <c r="C82" s="59"/>
      <c r="D82" s="15" t="s">
        <v>359</v>
      </c>
      <c r="E82" s="15" t="s">
        <v>376</v>
      </c>
    </row>
  </sheetData>
  <mergeCells count="26">
    <mergeCell ref="C39:D39"/>
    <mergeCell ref="C38:D38"/>
    <mergeCell ref="C74:D74"/>
    <mergeCell ref="A60:B60"/>
    <mergeCell ref="A4:B4"/>
    <mergeCell ref="C4:D4"/>
    <mergeCell ref="A11:B11"/>
    <mergeCell ref="C11:D11"/>
    <mergeCell ref="C60:D60"/>
    <mergeCell ref="A27:B27"/>
    <mergeCell ref="C27:D27"/>
    <mergeCell ref="A36:B36"/>
    <mergeCell ref="C36:D36"/>
    <mergeCell ref="C37:D37"/>
    <mergeCell ref="A17:B17"/>
    <mergeCell ref="C17:D17"/>
    <mergeCell ref="C75:D75"/>
    <mergeCell ref="A79:B79"/>
    <mergeCell ref="C79:D79"/>
    <mergeCell ref="A42:B42"/>
    <mergeCell ref="C42:D42"/>
    <mergeCell ref="A51:B51"/>
    <mergeCell ref="A66:B66"/>
    <mergeCell ref="C66:D66"/>
    <mergeCell ref="C51:D51"/>
    <mergeCell ref="A74:B74"/>
  </mergeCells>
  <phoneticPr fontId="6" type="noConversion"/>
  <pageMargins left="0.7" right="0.7" top="0.75" bottom="0.75" header="0.3" footer="0.3"/>
  <pageSetup paperSize="295"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62"/>
  <sheetViews>
    <sheetView zoomScaleNormal="100" workbookViewId="0"/>
  </sheetViews>
  <sheetFormatPr defaultColWidth="11.453125" defaultRowHeight="14.25" customHeight="1" outlineLevelRow="3"/>
  <cols>
    <col min="1" max="1" width="3.7265625" style="8" customWidth="1"/>
    <col min="2" max="2" width="49.453125" style="5" bestFit="1" customWidth="1"/>
    <col min="3" max="3" width="5.7265625" style="8" customWidth="1"/>
    <col min="4" max="4" width="45.7265625" style="34" customWidth="1"/>
    <col min="5" max="5" width="6.7265625" style="8" bestFit="1" customWidth="1"/>
    <col min="6" max="6" width="40.7265625" style="33" customWidth="1"/>
    <col min="7" max="7" width="54.7265625" style="33" customWidth="1"/>
    <col min="8" max="16384" width="11.453125" style="5"/>
  </cols>
  <sheetData>
    <row r="1" spans="1:7" s="102" customFormat="1" ht="74.25" customHeight="1">
      <c r="A1" s="101"/>
      <c r="B1" s="178" t="s">
        <v>854</v>
      </c>
      <c r="C1" s="178"/>
      <c r="D1" s="178"/>
      <c r="E1" s="178"/>
      <c r="F1" s="178"/>
      <c r="G1" s="178"/>
    </row>
    <row r="2" spans="1:7" ht="14.25" customHeight="1">
      <c r="F2" s="39"/>
      <c r="G2" s="39" t="s">
        <v>818</v>
      </c>
    </row>
    <row r="3" spans="1:7" s="32" customFormat="1" ht="39" customHeight="1">
      <c r="A3" s="97" t="s">
        <v>960</v>
      </c>
      <c r="B3" s="100"/>
      <c r="C3" s="97"/>
      <c r="D3" s="100"/>
      <c r="E3" s="97"/>
      <c r="F3" s="100"/>
      <c r="G3" s="97"/>
    </row>
    <row r="4" spans="1:7" ht="14.25" customHeight="1">
      <c r="A4" s="63" t="s">
        <v>133</v>
      </c>
      <c r="B4" s="63"/>
      <c r="C4" s="63"/>
      <c r="D4" s="63" t="s">
        <v>842</v>
      </c>
      <c r="E4" s="63"/>
      <c r="F4" s="63"/>
      <c r="G4" s="63"/>
    </row>
    <row r="5" spans="1:7" ht="14.25" customHeight="1">
      <c r="A5" s="65" t="s">
        <v>132</v>
      </c>
      <c r="B5" s="65"/>
      <c r="C5" s="65"/>
      <c r="D5" s="65"/>
      <c r="E5" s="65"/>
      <c r="F5" s="65"/>
      <c r="G5" s="65" t="s">
        <v>164</v>
      </c>
    </row>
    <row r="6" spans="1:7" ht="14.25" customHeight="1">
      <c r="A6" s="31">
        <v>1</v>
      </c>
      <c r="B6" s="40" t="s">
        <v>471</v>
      </c>
      <c r="C6" s="31">
        <v>1.1000000000000001</v>
      </c>
      <c r="D6" s="44" t="s">
        <v>210</v>
      </c>
      <c r="E6" s="31"/>
      <c r="F6" s="39"/>
      <c r="G6" s="39"/>
    </row>
    <row r="7" spans="1:7" ht="14.25" customHeight="1">
      <c r="A7" s="31">
        <v>2</v>
      </c>
      <c r="B7" s="40" t="s">
        <v>472</v>
      </c>
      <c r="C7" s="38"/>
      <c r="D7" s="39" t="s">
        <v>843</v>
      </c>
      <c r="E7" s="38"/>
      <c r="F7" s="39"/>
      <c r="G7" s="39"/>
    </row>
    <row r="8" spans="1:7" ht="14.25" customHeight="1">
      <c r="A8" s="31">
        <v>3</v>
      </c>
      <c r="B8" s="40" t="s">
        <v>473</v>
      </c>
      <c r="C8" s="38"/>
      <c r="D8" s="39"/>
      <c r="E8" s="38"/>
      <c r="F8" s="39"/>
      <c r="G8" s="39"/>
    </row>
    <row r="9" spans="1:7" ht="14.25" customHeight="1">
      <c r="A9" s="38">
        <v>4</v>
      </c>
      <c r="B9" s="40" t="s">
        <v>475</v>
      </c>
      <c r="C9" s="38">
        <v>4.0999999999999996</v>
      </c>
      <c r="D9" s="44" t="s">
        <v>210</v>
      </c>
      <c r="E9" s="38"/>
      <c r="F9" s="39"/>
      <c r="G9" s="39"/>
    </row>
    <row r="10" spans="1:7" ht="42">
      <c r="A10" s="47">
        <v>5</v>
      </c>
      <c r="B10" s="46" t="s">
        <v>474</v>
      </c>
      <c r="C10" s="47" t="s">
        <v>214</v>
      </c>
      <c r="D10" s="44" t="s">
        <v>212</v>
      </c>
      <c r="E10" s="38"/>
      <c r="F10" s="36" t="s">
        <v>487</v>
      </c>
      <c r="G10" s="39"/>
    </row>
    <row r="11" spans="1:7" ht="14.25" customHeight="1" outlineLevel="1">
      <c r="A11" s="45"/>
      <c r="B11" s="46"/>
      <c r="C11" s="179">
        <v>5.0999999999999996</v>
      </c>
      <c r="D11" s="180" t="s">
        <v>211</v>
      </c>
      <c r="E11" s="38" t="s">
        <v>165</v>
      </c>
      <c r="F11" s="39" t="s">
        <v>485</v>
      </c>
      <c r="G11" s="39"/>
    </row>
    <row r="12" spans="1:7" ht="14.25" customHeight="1" outlineLevel="1">
      <c r="A12" s="45"/>
      <c r="B12" s="46"/>
      <c r="C12" s="179"/>
      <c r="D12" s="180"/>
      <c r="E12" s="38" t="s">
        <v>219</v>
      </c>
      <c r="F12" s="39" t="s">
        <v>484</v>
      </c>
      <c r="G12" s="39"/>
    </row>
    <row r="13" spans="1:7" ht="14.25" customHeight="1" outlineLevel="1">
      <c r="A13" s="45"/>
      <c r="B13" s="46"/>
      <c r="C13" s="179"/>
      <c r="D13" s="180"/>
      <c r="E13" s="38" t="s">
        <v>166</v>
      </c>
      <c r="F13" s="39" t="s">
        <v>483</v>
      </c>
      <c r="G13" s="39"/>
    </row>
    <row r="14" spans="1:7" ht="14.25" customHeight="1" outlineLevel="1">
      <c r="A14" s="45"/>
      <c r="B14" s="46"/>
      <c r="C14" s="179"/>
      <c r="D14" s="180"/>
      <c r="E14" s="38" t="s">
        <v>167</v>
      </c>
      <c r="F14" s="39" t="s">
        <v>482</v>
      </c>
      <c r="G14" s="39"/>
    </row>
    <row r="15" spans="1:7" ht="14.25" customHeight="1" outlineLevel="1">
      <c r="A15" s="45"/>
      <c r="B15" s="46"/>
      <c r="C15" s="179">
        <v>5.2</v>
      </c>
      <c r="D15" s="180" t="s">
        <v>213</v>
      </c>
      <c r="E15" s="38" t="s">
        <v>215</v>
      </c>
      <c r="F15" s="39" t="s">
        <v>485</v>
      </c>
      <c r="G15" s="39"/>
    </row>
    <row r="16" spans="1:7" ht="14.25" customHeight="1" outlineLevel="1">
      <c r="A16" s="45"/>
      <c r="B16" s="46"/>
      <c r="C16" s="179"/>
      <c r="D16" s="180"/>
      <c r="E16" s="38" t="s">
        <v>216</v>
      </c>
      <c r="F16" s="39" t="s">
        <v>484</v>
      </c>
      <c r="G16" s="39"/>
    </row>
    <row r="17" spans="1:7" ht="14.25" customHeight="1" outlineLevel="1">
      <c r="A17" s="45"/>
      <c r="B17" s="46"/>
      <c r="C17" s="179"/>
      <c r="D17" s="180"/>
      <c r="E17" s="38" t="s">
        <v>217</v>
      </c>
      <c r="F17" s="39" t="s">
        <v>483</v>
      </c>
      <c r="G17" s="39"/>
    </row>
    <row r="18" spans="1:7" ht="14.25" customHeight="1" outlineLevel="1">
      <c r="A18" s="45"/>
      <c r="B18" s="46"/>
      <c r="C18" s="179"/>
      <c r="D18" s="180"/>
      <c r="E18" s="38" t="s">
        <v>218</v>
      </c>
      <c r="F18" s="39" t="s">
        <v>482</v>
      </c>
      <c r="G18" s="39"/>
    </row>
    <row r="19" spans="1:7" ht="28">
      <c r="A19" s="42">
        <v>6</v>
      </c>
      <c r="B19" s="40" t="s">
        <v>476</v>
      </c>
      <c r="C19" s="38"/>
      <c r="D19" s="39"/>
      <c r="E19" s="38"/>
      <c r="F19" s="39"/>
      <c r="G19" s="39" t="s">
        <v>181</v>
      </c>
    </row>
    <row r="20" spans="1:7" ht="42">
      <c r="A20" s="38">
        <v>7</v>
      </c>
      <c r="B20" s="40" t="s">
        <v>477</v>
      </c>
      <c r="C20" s="42" t="s">
        <v>224</v>
      </c>
      <c r="D20" s="44" t="s">
        <v>223</v>
      </c>
      <c r="E20" s="38"/>
      <c r="F20" s="36" t="s">
        <v>487</v>
      </c>
      <c r="G20" s="39"/>
    </row>
    <row r="21" spans="1:7" ht="14.25" customHeight="1" outlineLevel="2">
      <c r="A21" s="41"/>
      <c r="B21" s="40"/>
      <c r="C21" s="181">
        <v>7.1</v>
      </c>
      <c r="D21" s="180" t="s">
        <v>220</v>
      </c>
      <c r="E21" s="38" t="s">
        <v>127</v>
      </c>
      <c r="F21" s="39" t="s">
        <v>485</v>
      </c>
      <c r="G21" s="39"/>
    </row>
    <row r="22" spans="1:7" ht="14.25" customHeight="1" outlineLevel="3">
      <c r="A22" s="41"/>
      <c r="B22" s="40"/>
      <c r="C22" s="181"/>
      <c r="D22" s="180"/>
      <c r="E22" s="38" t="s">
        <v>129</v>
      </c>
      <c r="F22" s="39" t="s">
        <v>484</v>
      </c>
      <c r="G22" s="39"/>
    </row>
    <row r="23" spans="1:7" ht="14.25" customHeight="1" outlineLevel="3">
      <c r="A23" s="41"/>
      <c r="B23" s="40"/>
      <c r="C23" s="181"/>
      <c r="D23" s="180"/>
      <c r="E23" s="38" t="s">
        <v>130</v>
      </c>
      <c r="F23" s="39" t="s">
        <v>483</v>
      </c>
      <c r="G23" s="39"/>
    </row>
    <row r="24" spans="1:7" ht="14.25" customHeight="1" outlineLevel="3">
      <c r="A24" s="41"/>
      <c r="B24" s="40"/>
      <c r="C24" s="181"/>
      <c r="D24" s="180"/>
      <c r="E24" s="38" t="s">
        <v>131</v>
      </c>
      <c r="F24" s="39" t="s">
        <v>482</v>
      </c>
      <c r="G24" s="39"/>
    </row>
    <row r="25" spans="1:7" ht="14.25" customHeight="1" outlineLevel="3">
      <c r="A25" s="41"/>
      <c r="B25" s="40"/>
      <c r="C25" s="181">
        <v>7.2</v>
      </c>
      <c r="D25" s="180" t="s">
        <v>221</v>
      </c>
      <c r="E25" s="38" t="s">
        <v>128</v>
      </c>
      <c r="F25" s="39" t="s">
        <v>485</v>
      </c>
      <c r="G25" s="39"/>
    </row>
    <row r="26" spans="1:7" ht="14.25" customHeight="1" outlineLevel="3">
      <c r="A26" s="41"/>
      <c r="B26" s="40"/>
      <c r="C26" s="181"/>
      <c r="D26" s="180"/>
      <c r="E26" s="38" t="s">
        <v>129</v>
      </c>
      <c r="F26" s="39" t="s">
        <v>484</v>
      </c>
      <c r="G26" s="39"/>
    </row>
    <row r="27" spans="1:7" ht="14.25" customHeight="1" outlineLevel="3">
      <c r="A27" s="41"/>
      <c r="B27" s="40"/>
      <c r="C27" s="181"/>
      <c r="D27" s="180"/>
      <c r="E27" s="38" t="s">
        <v>130</v>
      </c>
      <c r="F27" s="39" t="s">
        <v>483</v>
      </c>
      <c r="G27" s="39"/>
    </row>
    <row r="28" spans="1:7" ht="14.25" customHeight="1" outlineLevel="3">
      <c r="A28" s="41"/>
      <c r="B28" s="40"/>
      <c r="C28" s="181"/>
      <c r="D28" s="180"/>
      <c r="E28" s="38" t="s">
        <v>131</v>
      </c>
      <c r="F28" s="39" t="s">
        <v>482</v>
      </c>
      <c r="G28" s="39"/>
    </row>
    <row r="29" spans="1:7" ht="14.25" customHeight="1">
      <c r="A29" s="38">
        <v>8</v>
      </c>
      <c r="B29" s="40" t="s">
        <v>478</v>
      </c>
      <c r="C29" s="38"/>
      <c r="D29" s="39"/>
      <c r="E29" s="38"/>
      <c r="F29" s="39"/>
      <c r="G29" s="39" t="s">
        <v>486</v>
      </c>
    </row>
    <row r="30" spans="1:7" ht="42">
      <c r="A30" s="38">
        <v>9</v>
      </c>
      <c r="B30" s="40" t="s">
        <v>479</v>
      </c>
      <c r="C30" s="42">
        <v>9.1</v>
      </c>
      <c r="D30" s="44" t="s">
        <v>222</v>
      </c>
      <c r="E30" s="38"/>
      <c r="F30" s="36" t="s">
        <v>487</v>
      </c>
      <c r="G30" s="39"/>
    </row>
    <row r="31" spans="1:7" ht="14.25" customHeight="1" outlineLevel="1">
      <c r="A31" s="38"/>
      <c r="B31" s="40"/>
      <c r="C31" s="181">
        <v>9.1</v>
      </c>
      <c r="D31" s="180" t="s">
        <v>222</v>
      </c>
      <c r="E31" s="38" t="s">
        <v>168</v>
      </c>
      <c r="F31" s="39" t="s">
        <v>485</v>
      </c>
      <c r="G31" s="39"/>
    </row>
    <row r="32" spans="1:7" ht="14.25" customHeight="1" outlineLevel="1">
      <c r="A32" s="38"/>
      <c r="B32" s="40"/>
      <c r="C32" s="181"/>
      <c r="D32" s="180"/>
      <c r="E32" s="38" t="s">
        <v>169</v>
      </c>
      <c r="F32" s="39" t="s">
        <v>484</v>
      </c>
      <c r="G32" s="39"/>
    </row>
    <row r="33" spans="1:7" ht="14.25" customHeight="1" outlineLevel="1">
      <c r="A33" s="38"/>
      <c r="B33" s="40"/>
      <c r="C33" s="181"/>
      <c r="D33" s="180"/>
      <c r="E33" s="38" t="s">
        <v>170</v>
      </c>
      <c r="F33" s="39" t="s">
        <v>483</v>
      </c>
      <c r="G33" s="39"/>
    </row>
    <row r="34" spans="1:7" ht="14.25" customHeight="1" outlineLevel="1">
      <c r="A34" s="38"/>
      <c r="B34" s="40"/>
      <c r="C34" s="181"/>
      <c r="D34" s="180"/>
      <c r="E34" s="38" t="s">
        <v>171</v>
      </c>
      <c r="F34" s="39" t="s">
        <v>482</v>
      </c>
      <c r="G34" s="39"/>
    </row>
    <row r="35" spans="1:7" ht="42">
      <c r="A35" s="38">
        <v>10</v>
      </c>
      <c r="B35" s="40" t="s">
        <v>480</v>
      </c>
      <c r="C35" s="38">
        <v>10.1</v>
      </c>
      <c r="D35" s="44" t="s">
        <v>225</v>
      </c>
      <c r="E35" s="38"/>
      <c r="F35" s="36" t="s">
        <v>487</v>
      </c>
      <c r="G35" s="39"/>
    </row>
    <row r="36" spans="1:7" ht="14.25" customHeight="1" outlineLevel="1">
      <c r="A36" s="38"/>
      <c r="B36" s="40"/>
      <c r="C36" s="181">
        <v>10.1</v>
      </c>
      <c r="D36" s="180" t="s">
        <v>225</v>
      </c>
      <c r="E36" s="38" t="s">
        <v>172</v>
      </c>
      <c r="F36" s="39" t="s">
        <v>485</v>
      </c>
      <c r="G36" s="39"/>
    </row>
    <row r="37" spans="1:7" ht="14.25" customHeight="1" outlineLevel="1">
      <c r="A37" s="38"/>
      <c r="B37" s="40"/>
      <c r="C37" s="181"/>
      <c r="D37" s="180"/>
      <c r="E37" s="38" t="s">
        <v>173</v>
      </c>
      <c r="F37" s="39" t="s">
        <v>484</v>
      </c>
      <c r="G37" s="39"/>
    </row>
    <row r="38" spans="1:7" ht="14.25" customHeight="1" outlineLevel="1">
      <c r="A38" s="38"/>
      <c r="B38" s="40"/>
      <c r="C38" s="181"/>
      <c r="D38" s="180"/>
      <c r="E38" s="38" t="s">
        <v>174</v>
      </c>
      <c r="F38" s="39" t="s">
        <v>483</v>
      </c>
      <c r="G38" s="39"/>
    </row>
    <row r="39" spans="1:7" ht="14.25" customHeight="1" outlineLevel="1">
      <c r="A39" s="38"/>
      <c r="B39" s="40"/>
      <c r="C39" s="181"/>
      <c r="D39" s="180"/>
      <c r="E39" s="38" t="s">
        <v>175</v>
      </c>
      <c r="F39" s="39" t="s">
        <v>482</v>
      </c>
      <c r="G39" s="39"/>
    </row>
    <row r="40" spans="1:7" ht="42">
      <c r="A40" s="38">
        <v>11</v>
      </c>
      <c r="B40" s="40" t="s">
        <v>481</v>
      </c>
      <c r="C40" s="42" t="s">
        <v>176</v>
      </c>
      <c r="D40" s="44" t="s">
        <v>226</v>
      </c>
      <c r="E40" s="38"/>
      <c r="F40" s="36" t="s">
        <v>487</v>
      </c>
      <c r="G40" s="39"/>
    </row>
    <row r="41" spans="1:7" ht="14.25" customHeight="1" outlineLevel="1">
      <c r="A41" s="38"/>
      <c r="B41" s="40"/>
      <c r="C41" s="181">
        <v>11.1</v>
      </c>
      <c r="D41" s="180" t="s">
        <v>226</v>
      </c>
      <c r="E41" s="38" t="s">
        <v>177</v>
      </c>
      <c r="F41" s="39" t="s">
        <v>485</v>
      </c>
      <c r="G41" s="39"/>
    </row>
    <row r="42" spans="1:7" ht="14.25" customHeight="1" outlineLevel="1">
      <c r="A42" s="38"/>
      <c r="B42" s="40"/>
      <c r="C42" s="181"/>
      <c r="D42" s="180"/>
      <c r="E42" s="38" t="s">
        <v>178</v>
      </c>
      <c r="F42" s="39" t="s">
        <v>484</v>
      </c>
      <c r="G42" s="39"/>
    </row>
    <row r="43" spans="1:7" ht="14.25" customHeight="1" outlineLevel="1">
      <c r="A43" s="38"/>
      <c r="B43" s="40"/>
      <c r="C43" s="181"/>
      <c r="D43" s="180"/>
      <c r="E43" s="38" t="s">
        <v>179</v>
      </c>
      <c r="F43" s="39" t="s">
        <v>483</v>
      </c>
      <c r="G43" s="39"/>
    </row>
    <row r="44" spans="1:7" ht="14.25" customHeight="1" outlineLevel="1">
      <c r="A44" s="38"/>
      <c r="B44" s="40"/>
      <c r="C44" s="181"/>
      <c r="D44" s="180"/>
      <c r="E44" s="38" t="s">
        <v>180</v>
      </c>
      <c r="F44" s="39" t="s">
        <v>482</v>
      </c>
      <c r="G44" s="39"/>
    </row>
    <row r="45" spans="1:7" ht="14.25" customHeight="1">
      <c r="A45" s="35"/>
      <c r="B45" s="33"/>
    </row>
    <row r="62" spans="2:2" ht="14.25" customHeight="1">
      <c r="B62" s="5" t="s">
        <v>853</v>
      </c>
    </row>
  </sheetData>
  <mergeCells count="15">
    <mergeCell ref="C21:C24"/>
    <mergeCell ref="D21:D24"/>
    <mergeCell ref="C25:C28"/>
    <mergeCell ref="C41:C44"/>
    <mergeCell ref="D41:D44"/>
    <mergeCell ref="C36:C39"/>
    <mergeCell ref="D36:D39"/>
    <mergeCell ref="C31:C34"/>
    <mergeCell ref="D31:D34"/>
    <mergeCell ref="D25:D28"/>
    <mergeCell ref="B1:G1"/>
    <mergeCell ref="C11:C14"/>
    <mergeCell ref="D11:D14"/>
    <mergeCell ref="C15:C18"/>
    <mergeCell ref="D15:D18"/>
  </mergeCells>
  <phoneticPr fontId="6" type="noConversion"/>
  <pageMargins left="0.7" right="0.7" top="0.75" bottom="0.75" header="0.3" footer="0.3"/>
  <pageSetup paperSize="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3"/>
  <sheetViews>
    <sheetView tabSelected="1" zoomScaleNormal="100" workbookViewId="0">
      <pane ySplit="1" topLeftCell="A2" activePane="bottomLeft" state="frozen"/>
      <selection activeCell="D10" sqref="D10"/>
      <selection pane="bottomLeft"/>
    </sheetView>
  </sheetViews>
  <sheetFormatPr defaultColWidth="11.453125" defaultRowHeight="14"/>
  <cols>
    <col min="1" max="1" width="30.453125" style="5" customWidth="1"/>
    <col min="2" max="2" width="31.7265625" style="5" customWidth="1"/>
    <col min="3" max="3" width="12" style="5" bestFit="1" customWidth="1"/>
    <col min="4" max="4" width="34.26953125" style="5" bestFit="1" customWidth="1"/>
    <col min="5" max="6" width="46.7265625" style="5" customWidth="1"/>
    <col min="7" max="7" width="13.26953125" style="5" customWidth="1"/>
    <col min="8" max="8" width="11.26953125" style="5" bestFit="1" customWidth="1"/>
    <col min="9" max="16384" width="11.453125" style="5"/>
  </cols>
  <sheetData>
    <row r="1" spans="1:9" ht="29.25" customHeight="1">
      <c r="A1" s="97" t="s">
        <v>812</v>
      </c>
      <c r="B1" s="100"/>
      <c r="C1" s="97"/>
      <c r="D1" s="100"/>
      <c r="E1" s="97"/>
    </row>
    <row r="2" spans="1:9">
      <c r="A2" s="63" t="s">
        <v>11</v>
      </c>
      <c r="B2" s="63" t="s">
        <v>110</v>
      </c>
      <c r="C2" s="63" t="s">
        <v>81</v>
      </c>
      <c r="D2" s="63" t="s">
        <v>366</v>
      </c>
      <c r="E2" s="63" t="s">
        <v>367</v>
      </c>
    </row>
    <row r="3" spans="1:9">
      <c r="A3" s="13" t="s">
        <v>112</v>
      </c>
      <c r="B3" s="13" t="s">
        <v>368</v>
      </c>
      <c r="C3" s="13" t="s">
        <v>191</v>
      </c>
      <c r="D3" s="13" t="s">
        <v>849</v>
      </c>
      <c r="E3" s="13" t="s">
        <v>150</v>
      </c>
      <c r="G3" s="13"/>
      <c r="H3" s="13"/>
      <c r="I3" s="23"/>
    </row>
    <row r="4" spans="1:9">
      <c r="A4" s="13" t="s">
        <v>113</v>
      </c>
      <c r="B4" s="13" t="s">
        <v>370</v>
      </c>
      <c r="C4" s="13" t="s">
        <v>191</v>
      </c>
      <c r="D4" s="13" t="s">
        <v>850</v>
      </c>
      <c r="E4" s="13" t="s">
        <v>369</v>
      </c>
      <c r="G4" s="13"/>
      <c r="H4" s="13"/>
      <c r="I4" s="23"/>
    </row>
    <row r="5" spans="1:9">
      <c r="A5" s="13" t="s">
        <v>847</v>
      </c>
      <c r="B5" s="13" t="s">
        <v>848</v>
      </c>
      <c r="C5" s="13" t="s">
        <v>191</v>
      </c>
      <c r="D5" s="13" t="s">
        <v>851</v>
      </c>
      <c r="E5" s="13" t="s">
        <v>369</v>
      </c>
    </row>
    <row r="8" spans="1:9">
      <c r="C8" s="5" t="s">
        <v>852</v>
      </c>
    </row>
    <row r="23" spans="4:4">
      <c r="D23" s="5" t="s">
        <v>852</v>
      </c>
    </row>
  </sheetData>
  <phoneticPr fontId="6" type="noConversion"/>
  <pageMargins left="0.7" right="0.7" top="0.75" bottom="0.75" header="0.3" footer="0.3"/>
  <pageSetup paperSize="295" scale="88" fitToHeight="3" orientation="landscape" horizontalDpi="300" verticalDpi="300" r:id="rId1"/>
  <headerFooter>
    <oddHeader>&amp;CVMware vCenter SRM Configuration Information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18" sqref="C18:C20"/>
    </sheetView>
  </sheetViews>
  <sheetFormatPr defaultColWidth="11.453125" defaultRowHeight="14"/>
  <cols>
    <col min="1" max="1" width="21" style="5" customWidth="1"/>
    <col min="2" max="2" width="2.7265625" style="5" customWidth="1"/>
    <col min="3" max="3" width="35.26953125" style="5" bestFit="1" customWidth="1"/>
    <col min="4" max="16384" width="11.453125" style="5"/>
  </cols>
  <sheetData>
    <row r="1" spans="1:3">
      <c r="A1" s="19" t="s">
        <v>152</v>
      </c>
      <c r="C1" s="19" t="s">
        <v>200</v>
      </c>
    </row>
    <row r="2" spans="1:3">
      <c r="A2" s="5" t="s">
        <v>153</v>
      </c>
      <c r="C2" s="5" t="s">
        <v>25</v>
      </c>
    </row>
    <row r="3" spans="1:3">
      <c r="A3" s="5" t="s">
        <v>3</v>
      </c>
      <c r="C3" s="5" t="s">
        <v>201</v>
      </c>
    </row>
    <row r="5" spans="1:3">
      <c r="A5" s="19" t="s">
        <v>154</v>
      </c>
      <c r="C5" s="19" t="s">
        <v>202</v>
      </c>
    </row>
    <row r="6" spans="1:3">
      <c r="A6" s="5" t="s">
        <v>27</v>
      </c>
      <c r="C6" s="5" t="s">
        <v>85</v>
      </c>
    </row>
    <row r="7" spans="1:3">
      <c r="A7" s="5" t="s">
        <v>80</v>
      </c>
      <c r="C7" s="5" t="s">
        <v>203</v>
      </c>
    </row>
    <row r="9" spans="1:3">
      <c r="A9" s="19" t="s">
        <v>156</v>
      </c>
      <c r="C9" s="19" t="s">
        <v>229</v>
      </c>
    </row>
    <row r="10" spans="1:3">
      <c r="A10" s="5" t="s">
        <v>157</v>
      </c>
      <c r="C10" s="5" t="s">
        <v>230</v>
      </c>
    </row>
    <row r="11" spans="1:3">
      <c r="A11" s="5" t="s">
        <v>158</v>
      </c>
      <c r="C11" s="5" t="s">
        <v>231</v>
      </c>
    </row>
    <row r="12" spans="1:3">
      <c r="A12" s="5" t="s">
        <v>159</v>
      </c>
      <c r="C12" s="5" t="s">
        <v>232</v>
      </c>
    </row>
    <row r="14" spans="1:3">
      <c r="C14" s="19" t="s">
        <v>236</v>
      </c>
    </row>
    <row r="15" spans="1:3">
      <c r="C15" s="5" t="s">
        <v>237</v>
      </c>
    </row>
    <row r="16" spans="1:3">
      <c r="C16" s="5" t="s">
        <v>238</v>
      </c>
    </row>
    <row r="18" spans="3:3">
      <c r="C18" s="19" t="s">
        <v>239</v>
      </c>
    </row>
    <row r="19" spans="3:3">
      <c r="C19" s="5" t="s">
        <v>240</v>
      </c>
    </row>
    <row r="20" spans="3:3">
      <c r="C20" s="5" t="s">
        <v>157</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O31"/>
  <sheetViews>
    <sheetView zoomScaleNormal="100" workbookViewId="0">
      <pane ySplit="2" topLeftCell="A13" activePane="bottomLeft" state="frozen"/>
      <selection activeCell="D10" sqref="D10"/>
      <selection pane="bottomLeft" sqref="A1:C1"/>
    </sheetView>
  </sheetViews>
  <sheetFormatPr defaultColWidth="8.7265625" defaultRowHeight="14"/>
  <cols>
    <col min="1" max="1" width="36.26953125" style="74" customWidth="1"/>
    <col min="2" max="2" width="48.7265625" style="74" customWidth="1"/>
    <col min="3" max="3" width="31.26953125" style="74" bestFit="1" customWidth="1"/>
    <col min="4" max="6" width="4.7265625" style="74" customWidth="1"/>
    <col min="7" max="7" width="6.7265625" style="74" customWidth="1"/>
    <col min="8" max="8" width="0.7265625" style="74" customWidth="1"/>
    <col min="9" max="10" width="6.7265625" style="74" customWidth="1"/>
    <col min="11" max="15" width="3.7265625" style="87" customWidth="1"/>
    <col min="16" max="16384" width="8.7265625" style="74"/>
  </cols>
  <sheetData>
    <row r="1" spans="1:15" customFormat="1" ht="24" customHeight="1">
      <c r="A1" s="150" t="s">
        <v>434</v>
      </c>
      <c r="B1" s="151"/>
      <c r="C1" s="151"/>
      <c r="D1" s="150"/>
      <c r="E1" s="151"/>
      <c r="F1" s="151"/>
      <c r="G1" s="150"/>
      <c r="H1" s="151"/>
      <c r="I1" s="151"/>
      <c r="J1" s="70"/>
      <c r="K1" s="152" t="s">
        <v>398</v>
      </c>
      <c r="L1" s="153"/>
      <c r="M1" s="153"/>
      <c r="N1" s="153"/>
      <c r="O1" s="70"/>
    </row>
    <row r="2" spans="1:15" ht="193.5">
      <c r="A2" s="71" t="s">
        <v>399</v>
      </c>
      <c r="B2" s="71" t="s">
        <v>400</v>
      </c>
      <c r="C2" s="71" t="s">
        <v>401</v>
      </c>
      <c r="D2" s="72" t="s">
        <v>402</v>
      </c>
      <c r="E2" s="72" t="s">
        <v>403</v>
      </c>
      <c r="F2" s="72" t="s">
        <v>404</v>
      </c>
      <c r="G2" s="72" t="s">
        <v>818</v>
      </c>
      <c r="H2" s="73"/>
      <c r="I2" s="72" t="s">
        <v>405</v>
      </c>
      <c r="J2" s="72" t="s">
        <v>406</v>
      </c>
      <c r="K2" s="72" t="s">
        <v>407</v>
      </c>
      <c r="L2" s="72" t="s">
        <v>408</v>
      </c>
      <c r="M2" s="72" t="s">
        <v>409</v>
      </c>
      <c r="N2" s="72" t="s">
        <v>410</v>
      </c>
      <c r="O2" s="72" t="s">
        <v>411</v>
      </c>
    </row>
    <row r="3" spans="1:15" ht="18.649999999999999" customHeight="1">
      <c r="A3" s="154" t="s">
        <v>412</v>
      </c>
      <c r="B3" s="154"/>
      <c r="C3" s="155"/>
      <c r="D3" s="155"/>
      <c r="E3" s="155"/>
      <c r="F3" s="155"/>
      <c r="G3" s="155"/>
      <c r="H3" s="156"/>
      <c r="I3" s="156"/>
      <c r="J3" s="156"/>
      <c r="K3" s="75"/>
      <c r="L3" s="75"/>
      <c r="M3" s="75"/>
      <c r="N3" s="75"/>
      <c r="O3" s="75"/>
    </row>
    <row r="4" spans="1:15" s="82" customFormat="1" ht="14.5">
      <c r="A4" s="89" t="s">
        <v>81</v>
      </c>
      <c r="B4" s="89"/>
      <c r="C4" s="90"/>
      <c r="D4" s="90" t="s">
        <v>842</v>
      </c>
      <c r="E4" s="90"/>
      <c r="F4" s="90"/>
      <c r="G4" s="90"/>
      <c r="H4" s="69"/>
      <c r="I4" s="69"/>
      <c r="J4" s="69"/>
      <c r="K4" s="91"/>
      <c r="L4" s="91"/>
      <c r="M4" s="91"/>
      <c r="N4" s="91"/>
      <c r="O4" s="91"/>
    </row>
    <row r="5" spans="1:15" s="82" customFormat="1">
      <c r="A5" s="76" t="str">
        <f>IF('vSphere (Infra)'!B$7="","Not Defined",'vSphere (Infra)'!B$7)</f>
        <v>dc1-psc-001.corp.local</v>
      </c>
      <c r="B5" s="76" t="s">
        <v>934</v>
      </c>
      <c r="C5" s="76" t="str">
        <f>IF('vSphere Replication (Infra)'!$B$5="","Not Defined",'vSphere Replication (Infra)'!$B$5)</f>
        <v>SUSE</v>
      </c>
      <c r="D5" s="77">
        <v>1</v>
      </c>
      <c r="E5" s="77">
        <v>2</v>
      </c>
      <c r="F5" s="77">
        <f t="shared" ref="F5:F10" si="0">I5+J5</f>
        <v>10</v>
      </c>
      <c r="G5" s="78">
        <v>0.5</v>
      </c>
      <c r="H5" s="79"/>
      <c r="I5" s="80">
        <v>10</v>
      </c>
      <c r="J5" s="80">
        <v>0</v>
      </c>
      <c r="K5" s="81" t="s">
        <v>418</v>
      </c>
      <c r="L5" s="81" t="str">
        <f>IF('vSphere Replication (Infra)'!$B$6="","N","Y")</f>
        <v>Y</v>
      </c>
      <c r="M5" s="81" t="str">
        <f>IF('vSphere Replication (Infra)'!$B$7="","N","Y")</f>
        <v>Y</v>
      </c>
      <c r="N5" s="81" t="str">
        <f>IF('vSphere Replication (Infra)'!$B$8="","N","Y")</f>
        <v>Y</v>
      </c>
      <c r="O5" s="81" t="str">
        <f>IF('vSphere Replication (Infra)'!$B$9="","N","Y")</f>
        <v>Y</v>
      </c>
    </row>
    <row r="6" spans="1:15">
      <c r="A6" s="76" t="str">
        <f>IF('vSphere (Infra)'!B$18="","Not Defined",'vSphere (Infra)'!B$18)</f>
        <v>dc1-vcsm-001.corp.local</v>
      </c>
      <c r="B6" s="76" t="s">
        <v>417</v>
      </c>
      <c r="C6" s="76" t="str">
        <f>IF('vSphere (Infra)'!$B$24="","Not Defined",'vSphere (Infra)'!$B$24)</f>
        <v>Windows Server 2008 R2 (64-Bit) SP1</v>
      </c>
      <c r="D6" s="77">
        <v>2</v>
      </c>
      <c r="E6" s="77">
        <v>4</v>
      </c>
      <c r="F6" s="77">
        <f t="shared" si="0"/>
        <v>30</v>
      </c>
      <c r="G6" s="78">
        <v>0.5</v>
      </c>
      <c r="H6" s="79"/>
      <c r="I6" s="80">
        <v>20</v>
      </c>
      <c r="J6" s="80">
        <v>10</v>
      </c>
      <c r="K6" s="81" t="s">
        <v>418</v>
      </c>
      <c r="L6" s="81" t="str">
        <f>IF('vSphere (Infra)'!$B$19="","N","Y")</f>
        <v>Y</v>
      </c>
      <c r="M6" s="81" t="str">
        <f>IF('vSphere (Infra)'!$B$20="","N","Y")</f>
        <v>Y</v>
      </c>
      <c r="N6" s="81" t="str">
        <f>IF('vSphere (Infra)'!$B$21="","N","Y")</f>
        <v>Y</v>
      </c>
      <c r="O6" s="81" t="str">
        <f>IF('vSphere (Infra)'!$B$22="","N","Y")</f>
        <v>Y</v>
      </c>
    </row>
    <row r="7" spans="1:15">
      <c r="A7" s="76" t="str">
        <f>IF('vSphere (Infra)'!B$30="","Not Defined",'vSphere (Infra)'!B$30)</f>
        <v>dc1-sqlm-001.corp.local</v>
      </c>
      <c r="B7" s="76" t="s">
        <v>431</v>
      </c>
      <c r="C7" s="76" t="str">
        <f>IF('vSphere (Infra)'!$B$36="","Not Defined",'vSphere (Infra)'!$B$36)</f>
        <v>Windows Server 2008 R2 (64-Bit) SP1</v>
      </c>
      <c r="D7" s="77">
        <v>2</v>
      </c>
      <c r="E7" s="77">
        <v>4</v>
      </c>
      <c r="F7" s="77">
        <f t="shared" si="0"/>
        <v>30</v>
      </c>
      <c r="G7" s="78">
        <v>0.5</v>
      </c>
      <c r="H7" s="79"/>
      <c r="I7" s="80">
        <v>20</v>
      </c>
      <c r="J7" s="80">
        <v>10</v>
      </c>
      <c r="K7" s="81" t="s">
        <v>418</v>
      </c>
      <c r="L7" s="81" t="str">
        <f>IF('vSphere (Infra)'!$B$31="","N","Y")</f>
        <v>Y</v>
      </c>
      <c r="M7" s="81" t="str">
        <f>IF('vSphere (Infra)'!$B$32="","N","Y")</f>
        <v>Y</v>
      </c>
      <c r="N7" s="81" t="str">
        <f>IF('vSphere (Infra)'!$B$33="","N","Y")</f>
        <v>Y</v>
      </c>
      <c r="O7" s="81" t="str">
        <f>IF('vSphere (Infra)'!$B$34="","N","Y")</f>
        <v>Y</v>
      </c>
    </row>
    <row r="8" spans="1:15">
      <c r="A8" s="76" t="str">
        <f>IF('Site Recovery Manager (Infra)'!$B$3="","Not Defined",'Site Recovery Manager (Infra)'!$B$3)</f>
        <v>dc1-srmm-001.corp.local</v>
      </c>
      <c r="B8" s="76" t="s">
        <v>814</v>
      </c>
      <c r="C8" s="76" t="str">
        <f>IF('Site Recovery Manager (Infra)'!$B$9="","Not Defined",'Site Recovery Manager (Infra)'!$B$9)</f>
        <v>Windows Server 2008 R2 (64-Bit) SP1</v>
      </c>
      <c r="D8" s="77">
        <v>2</v>
      </c>
      <c r="E8" s="77">
        <v>4</v>
      </c>
      <c r="F8" s="77">
        <f t="shared" si="0"/>
        <v>30</v>
      </c>
      <c r="G8" s="78">
        <v>0.5</v>
      </c>
      <c r="H8" s="79"/>
      <c r="I8" s="80">
        <v>20</v>
      </c>
      <c r="J8" s="80">
        <v>10</v>
      </c>
      <c r="K8" s="81" t="s">
        <v>418</v>
      </c>
      <c r="L8" s="81" t="str">
        <f>IF('Site Recovery Manager (Infra)'!$B$4="","N","Y")</f>
        <v>Y</v>
      </c>
      <c r="M8" s="81" t="str">
        <f>IF('Site Recovery Manager (Infra)'!$B$5="","N","Y")</f>
        <v>Y</v>
      </c>
      <c r="N8" s="81" t="str">
        <f>IF('Site Recovery Manager (Infra)'!$B$6="","N","Y")</f>
        <v>Y</v>
      </c>
      <c r="O8" s="81" t="str">
        <f>IF('Site Recovery Manager (Infra)'!$B$7="","N","Y")</f>
        <v>Y</v>
      </c>
    </row>
    <row r="9" spans="1:15">
      <c r="A9" s="76" t="str">
        <f>IF('Site Recovery Manager (Infra)'!$B$25="","Not Defined",'Site Recovery Manager (Infra)'!$B$25)</f>
        <v>dc1-sqlm-001.corp.local</v>
      </c>
      <c r="B9" s="76" t="s">
        <v>937</v>
      </c>
      <c r="C9" s="76" t="str">
        <f>IF('Site Recovery Manager (Infra)'!$B$9="","Not Defined",'Site Recovery Manager (Infra)'!$B$9)</f>
        <v>Windows Server 2008 R2 (64-Bit) SP1</v>
      </c>
      <c r="D9" s="77">
        <v>2</v>
      </c>
      <c r="E9" s="77">
        <v>4</v>
      </c>
      <c r="F9" s="77">
        <f t="shared" si="0"/>
        <v>30</v>
      </c>
      <c r="G9" s="78">
        <v>0.5</v>
      </c>
      <c r="H9" s="79"/>
      <c r="I9" s="80">
        <v>20</v>
      </c>
      <c r="J9" s="80">
        <v>10</v>
      </c>
      <c r="K9" s="81" t="s">
        <v>418</v>
      </c>
      <c r="L9" s="81" t="str">
        <f>IF('Site Recovery Manager (Infra)'!$B$26="","N","Y")</f>
        <v>Y</v>
      </c>
      <c r="M9" s="81" t="str">
        <f>IF('Site Recovery Manager (Infra)'!$B$27="","N","Y")</f>
        <v>Y</v>
      </c>
      <c r="N9" s="81" t="str">
        <f>IF('Site Recovery Manager (Infra)'!$B$28="","N","Y")</f>
        <v>Y</v>
      </c>
      <c r="O9" s="81" t="str">
        <f>IF('Site Recovery Manager (Infra)'!$B$29="","N","Y")</f>
        <v>Y</v>
      </c>
    </row>
    <row r="10" spans="1:15">
      <c r="A10" s="76" t="str">
        <f>IF('vSphere Replication (Infra)'!$B$4="","Not Defined",'vSphere Replication (Infra)'!$B$4)</f>
        <v>dc1-vsra-001.corp.local</v>
      </c>
      <c r="B10" s="76" t="s">
        <v>940</v>
      </c>
      <c r="C10" s="76" t="str">
        <f>IF('vSphere Replication (Infra)'!$B$5="","Not Defined",'vSphere Replication (Infra)'!$B$5)</f>
        <v>SUSE</v>
      </c>
      <c r="D10" s="77">
        <v>1</v>
      </c>
      <c r="E10" s="77">
        <v>2</v>
      </c>
      <c r="F10" s="77">
        <f t="shared" si="0"/>
        <v>10</v>
      </c>
      <c r="G10" s="78">
        <v>0.5</v>
      </c>
      <c r="H10" s="79"/>
      <c r="I10" s="80">
        <v>10</v>
      </c>
      <c r="J10" s="80">
        <v>0</v>
      </c>
      <c r="K10" s="81" t="s">
        <v>418</v>
      </c>
      <c r="L10" s="81" t="str">
        <f>IF('vSphere Replication (Infra)'!$B$6="","N","Y")</f>
        <v>Y</v>
      </c>
      <c r="M10" s="81" t="str">
        <f>IF('vSphere Replication (Infra)'!$B$7="","N","Y")</f>
        <v>Y</v>
      </c>
      <c r="N10" s="81" t="str">
        <f>IF('vSphere Replication (Infra)'!$B$8="","N","Y")</f>
        <v>Y</v>
      </c>
      <c r="O10" s="81" t="str">
        <f>IF('vSphere Replication (Infra)'!$B$9="","N","Y")</f>
        <v>Y</v>
      </c>
    </row>
    <row r="11" spans="1:15">
      <c r="A11" s="76" t="str">
        <f>IF('Site Recovery Manager (Infra)'!$B$47="","Not Defined",'Site Recovery Manager (Infra)'!$B$47)</f>
        <v>dc1-array-01.corp.local</v>
      </c>
      <c r="B11" s="79" t="s">
        <v>938</v>
      </c>
      <c r="C11" s="76" t="s">
        <v>196</v>
      </c>
      <c r="D11" s="77"/>
      <c r="E11" s="77"/>
      <c r="F11" s="77"/>
      <c r="G11" s="78"/>
      <c r="H11" s="79"/>
      <c r="I11" s="80"/>
      <c r="J11" s="80"/>
      <c r="K11" s="81" t="s">
        <v>418</v>
      </c>
      <c r="L11" s="81" t="str">
        <f>IF('Site Recovery Manager (Infra)'!$B$50="","N","Y")</f>
        <v>N</v>
      </c>
      <c r="M11" s="81" t="str">
        <f>IF('Site Recovery Manager (Infra)'!$B$51="","N","Y")</f>
        <v>N</v>
      </c>
      <c r="N11" s="81" t="str">
        <f>IF('Site Recovery Manager (Infra)'!$B$52="","N","Y")</f>
        <v>N</v>
      </c>
      <c r="O11" s="81" t="str">
        <f>IF('Site Recovery Manager (Infra)'!$B$53="","N","Y")</f>
        <v>N</v>
      </c>
    </row>
    <row r="12" spans="1:15">
      <c r="A12" s="76" t="str">
        <f>IF('vSphere Data Protection (Infra)'!$B$3="","Not Defined",'vSphere Data Protection (Infra)'!$B$3)</f>
        <v>dc1-vdpa-001.corp.local</v>
      </c>
      <c r="B12" s="79" t="s">
        <v>939</v>
      </c>
      <c r="C12" s="76"/>
      <c r="D12" s="77">
        <v>1</v>
      </c>
      <c r="E12" s="77">
        <v>2</v>
      </c>
      <c r="F12" s="77">
        <f t="shared" ref="F12:F18" si="1">I12+J12</f>
        <v>10</v>
      </c>
      <c r="G12" s="78">
        <v>0.5</v>
      </c>
      <c r="H12" s="79"/>
      <c r="I12" s="80">
        <v>10</v>
      </c>
      <c r="J12" s="80">
        <v>0</v>
      </c>
      <c r="K12" s="81" t="s">
        <v>489</v>
      </c>
      <c r="L12" s="81" t="s">
        <v>489</v>
      </c>
      <c r="M12" s="81" t="s">
        <v>489</v>
      </c>
      <c r="N12" s="81" t="s">
        <v>489</v>
      </c>
      <c r="O12" s="81" t="s">
        <v>489</v>
      </c>
    </row>
    <row r="13" spans="1:15" s="82" customFormat="1" ht="15" thickBot="1">
      <c r="A13" s="89" t="s">
        <v>82</v>
      </c>
      <c r="B13" s="89"/>
      <c r="C13" s="90"/>
      <c r="D13" s="92">
        <f>SUM(D6:D12)</f>
        <v>10</v>
      </c>
      <c r="E13" s="92">
        <f>SUM(E6:E12)</f>
        <v>20</v>
      </c>
      <c r="F13" s="92">
        <f>SUM(F6:F12)</f>
        <v>140</v>
      </c>
      <c r="G13" s="90"/>
      <c r="H13" s="69"/>
      <c r="I13" s="69"/>
      <c r="J13" s="69"/>
      <c r="K13" s="91"/>
      <c r="L13" s="91"/>
      <c r="M13" s="91"/>
      <c r="N13" s="91"/>
      <c r="O13" s="91"/>
    </row>
    <row r="14" spans="1:15" s="82" customFormat="1">
      <c r="A14" s="76" t="str">
        <f>IF('vSphere (Infra)'!C$7="","Not Defined",'vSphere (Infra)'!C$7)</f>
        <v>dc2-psc-001.corp.local</v>
      </c>
      <c r="B14" s="76" t="s">
        <v>941</v>
      </c>
      <c r="C14" s="76" t="str">
        <f>IF('vSphere Replication (Infra)'!$B$5="","Not Defined",'vSphere Replication (Infra)'!$B$5)</f>
        <v>SUSE</v>
      </c>
      <c r="D14" s="77">
        <v>1</v>
      </c>
      <c r="E14" s="77">
        <v>2</v>
      </c>
      <c r="F14" s="77">
        <f>I14+J14</f>
        <v>10</v>
      </c>
      <c r="G14" s="78">
        <v>0.5</v>
      </c>
      <c r="H14" s="79"/>
      <c r="I14" s="80">
        <v>10</v>
      </c>
      <c r="J14" s="80">
        <v>0</v>
      </c>
      <c r="K14" s="81" t="s">
        <v>418</v>
      </c>
      <c r="L14" s="81" t="str">
        <f>IF('vSphere Replication (Infra)'!$B$6="","N","Y")</f>
        <v>Y</v>
      </c>
      <c r="M14" s="81" t="str">
        <f>IF('vSphere Replication (Infra)'!$B$7="","N","Y")</f>
        <v>Y</v>
      </c>
      <c r="N14" s="81" t="str">
        <f>IF('vSphere Replication (Infra)'!$B$8="","N","Y")</f>
        <v>Y</v>
      </c>
      <c r="O14" s="81" t="str">
        <f>IF('vSphere Replication (Infra)'!$B$9="","N","Y")</f>
        <v>Y</v>
      </c>
    </row>
    <row r="15" spans="1:15">
      <c r="A15" s="76" t="str">
        <f>IF('vSphere (Infra)'!C$18="","Not Defined",'vSphere (Infra)'!C$18)</f>
        <v>dc2-vcsm-001.corp.local</v>
      </c>
      <c r="B15" s="76" t="s">
        <v>942</v>
      </c>
      <c r="C15" s="76" t="str">
        <f>IF('vSphere (Infra)'!$C$24="","Not Defined",'vSphere (Infra)'!$C$24)</f>
        <v>Windows Server 2008 R2 (64-Bit) SP1</v>
      </c>
      <c r="D15" s="77">
        <v>2</v>
      </c>
      <c r="E15" s="77">
        <v>4</v>
      </c>
      <c r="F15" s="77">
        <f t="shared" si="1"/>
        <v>30</v>
      </c>
      <c r="G15" s="78">
        <v>0.5</v>
      </c>
      <c r="H15" s="79"/>
      <c r="I15" s="80">
        <v>20</v>
      </c>
      <c r="J15" s="80">
        <v>10</v>
      </c>
      <c r="K15" s="81" t="s">
        <v>418</v>
      </c>
      <c r="L15" s="81" t="str">
        <f>IF('vSphere (Infra)'!$C$19="","N","Y")</f>
        <v>Y</v>
      </c>
      <c r="M15" s="81" t="str">
        <f>IF('vSphere (Infra)'!$C$20="","N","Y")</f>
        <v>Y</v>
      </c>
      <c r="N15" s="81" t="str">
        <f>IF('vSphere (Infra)'!$C$21="","N","Y")</f>
        <v>Y</v>
      </c>
      <c r="O15" s="81" t="str">
        <f>IF('vSphere (Infra)'!$C$22="","N","Y")</f>
        <v>Y</v>
      </c>
    </row>
    <row r="16" spans="1:15">
      <c r="A16" s="76" t="str">
        <f>IF('vSphere (Infra)'!C$30="","Not Defined",'vSphere (Infra)'!C$30)</f>
        <v>dc2-sqlm-001.corp.local</v>
      </c>
      <c r="B16" s="76" t="s">
        <v>943</v>
      </c>
      <c r="C16" s="76" t="str">
        <f>IF('vSphere (Infra)'!$C$36="","Not Defined",'vSphere (Infra)'!$C$36)</f>
        <v>Windows Server 2008 R2 (64-Bit) SP1</v>
      </c>
      <c r="D16" s="77">
        <v>2</v>
      </c>
      <c r="E16" s="77">
        <v>4</v>
      </c>
      <c r="F16" s="77">
        <f t="shared" si="1"/>
        <v>30</v>
      </c>
      <c r="G16" s="78">
        <v>0.5</v>
      </c>
      <c r="H16" s="79"/>
      <c r="I16" s="80">
        <v>20</v>
      </c>
      <c r="J16" s="80">
        <v>10</v>
      </c>
      <c r="K16" s="81" t="s">
        <v>418</v>
      </c>
      <c r="L16" s="81" t="str">
        <f>IF('vSphere (Infra)'!$C$31="","N","Y")</f>
        <v>Y</v>
      </c>
      <c r="M16" s="81" t="str">
        <f>IF('vSphere (Infra)'!$C$32="","N","Y")</f>
        <v>Y</v>
      </c>
      <c r="N16" s="81" t="str">
        <f>IF('vSphere (Infra)'!$C$33="","N","Y")</f>
        <v>Y</v>
      </c>
      <c r="O16" s="81" t="str">
        <f>IF('vSphere (Infra)'!$C$34="","N","Y")</f>
        <v>Y</v>
      </c>
    </row>
    <row r="17" spans="1:15">
      <c r="A17" s="76" t="str">
        <f>IF('Site Recovery Manager (Infra)'!$C$3="","Not Defined",'Site Recovery Manager (Infra)'!$C$3)</f>
        <v>dc2-srmm-001.corp.local</v>
      </c>
      <c r="B17" s="76" t="s">
        <v>944</v>
      </c>
      <c r="C17" s="76" t="str">
        <f>IF('Site Recovery Manager (Infra)'!$C$9="","Not Defined",'Site Recovery Manager (Infra)'!$C$9)</f>
        <v>Windows Server 2008 R2 (64-Bit) SP1</v>
      </c>
      <c r="D17" s="77">
        <v>2</v>
      </c>
      <c r="E17" s="77">
        <v>4</v>
      </c>
      <c r="F17" s="77">
        <f t="shared" si="1"/>
        <v>30</v>
      </c>
      <c r="G17" s="78">
        <v>0.5</v>
      </c>
      <c r="H17" s="79"/>
      <c r="I17" s="80">
        <v>20</v>
      </c>
      <c r="J17" s="80">
        <v>10</v>
      </c>
      <c r="K17" s="81" t="s">
        <v>418</v>
      </c>
      <c r="L17" s="81" t="str">
        <f>IF('Site Recovery Manager (Infra)'!$C$4="","N","Y")</f>
        <v>Y</v>
      </c>
      <c r="M17" s="81" t="str">
        <f>IF('Site Recovery Manager (Infra)'!$C$5="","N","Y")</f>
        <v>Y</v>
      </c>
      <c r="N17" s="81" t="str">
        <f>IF('Site Recovery Manager (Infra)'!$C$6="","N","Y")</f>
        <v>Y</v>
      </c>
      <c r="O17" s="81" t="str">
        <f>IF('Site Recovery Manager (Infra)'!$C$7="","N","Y")</f>
        <v>Y</v>
      </c>
    </row>
    <row r="18" spans="1:15">
      <c r="A18" s="76" t="str">
        <f>IF('Site Recovery Manager (Infra)'!$C$25="","Not Defined",'Site Recovery Manager (Infra)'!$C$25)</f>
        <v>dc2-sqlm-001.corp.local</v>
      </c>
      <c r="B18" s="76" t="s">
        <v>945</v>
      </c>
      <c r="C18" s="76" t="str">
        <f>IF('Site Recovery Manager (Infra)'!$C$9="","Not Defined",'Site Recovery Manager (Infra)'!$C$9)</f>
        <v>Windows Server 2008 R2 (64-Bit) SP1</v>
      </c>
      <c r="D18" s="77">
        <v>2</v>
      </c>
      <c r="E18" s="77">
        <v>4</v>
      </c>
      <c r="F18" s="77">
        <f t="shared" si="1"/>
        <v>30</v>
      </c>
      <c r="G18" s="78">
        <v>0.5</v>
      </c>
      <c r="H18" s="79"/>
      <c r="I18" s="80">
        <v>20</v>
      </c>
      <c r="J18" s="80">
        <v>10</v>
      </c>
      <c r="K18" s="81" t="s">
        <v>418</v>
      </c>
      <c r="L18" s="81" t="str">
        <f>IF('Site Recovery Manager (Infra)'!$C$26="","N","Y")</f>
        <v>Y</v>
      </c>
      <c r="M18" s="81" t="str">
        <f>IF('Site Recovery Manager (Infra)'!$C$27="","N","Y")</f>
        <v>Y</v>
      </c>
      <c r="N18" s="81" t="str">
        <f>IF('Site Recovery Manager (Infra)'!$C$28="","N","Y")</f>
        <v>Y</v>
      </c>
      <c r="O18" s="81" t="str">
        <f>IF('Site Recovery Manager (Infra)'!$C$29="","N","Y")</f>
        <v>Y</v>
      </c>
    </row>
    <row r="19" spans="1:15">
      <c r="A19" s="76" t="str">
        <f>IF('vSphere Replication (Infra)'!$C$4="","Not Defined",'vSphere Replication (Infra)'!$C$4)</f>
        <v>dc2-vsra-001.corp.local</v>
      </c>
      <c r="B19" s="76" t="s">
        <v>946</v>
      </c>
      <c r="C19" s="76" t="str">
        <f>IF('vSphere Replication (Infra)'!$C$5="","Not Defined",'vSphere Replication (Infra)'!$C$5)</f>
        <v>SUSE</v>
      </c>
      <c r="D19" s="77">
        <v>1</v>
      </c>
      <c r="E19" s="77">
        <v>2</v>
      </c>
      <c r="F19" s="77">
        <f>I19+J19</f>
        <v>10</v>
      </c>
      <c r="G19" s="78">
        <v>0.5</v>
      </c>
      <c r="H19" s="79"/>
      <c r="I19" s="80">
        <v>10</v>
      </c>
      <c r="J19" s="80">
        <v>0</v>
      </c>
      <c r="K19" s="81" t="s">
        <v>418</v>
      </c>
      <c r="L19" s="81" t="str">
        <f>IF('vSphere Replication (Infra)'!$C$6="","N","Y")</f>
        <v>Y</v>
      </c>
      <c r="M19" s="81" t="str">
        <f>IF('vSphere Replication (Infra)'!$C$7="","N","Y")</f>
        <v>Y</v>
      </c>
      <c r="N19" s="81" t="str">
        <f>IF('vSphere Replication (Infra)'!$C$8="","N","Y")</f>
        <v>Y</v>
      </c>
      <c r="O19" s="81" t="str">
        <f>IF('vSphere Replication (Infra)'!$C$9="","N","Y")</f>
        <v>Y</v>
      </c>
    </row>
    <row r="20" spans="1:15">
      <c r="A20" s="76" t="str">
        <f>IF('Site Recovery Manager (Infra)'!$C$47="","Not Defined",'Site Recovery Manager (Infra)'!$C$47)</f>
        <v>dc2-array-01.corp.local</v>
      </c>
      <c r="B20" s="79" t="s">
        <v>947</v>
      </c>
      <c r="C20" s="76" t="s">
        <v>196</v>
      </c>
      <c r="D20" s="77"/>
      <c r="E20" s="77"/>
      <c r="F20" s="77"/>
      <c r="G20" s="78"/>
      <c r="H20" s="79"/>
      <c r="I20" s="80"/>
      <c r="J20" s="80"/>
      <c r="K20" s="81" t="s">
        <v>418</v>
      </c>
      <c r="L20" s="81" t="str">
        <f>IF('Site Recovery Manager (Infra)'!$C$50="","N","Y")</f>
        <v>N</v>
      </c>
      <c r="M20" s="81" t="str">
        <f>IF('Site Recovery Manager (Infra)'!$C$51="","N","Y")</f>
        <v>N</v>
      </c>
      <c r="N20" s="81" t="str">
        <f>IF('Site Recovery Manager (Infra)'!$C$52="","N","Y")</f>
        <v>N</v>
      </c>
      <c r="O20" s="81" t="str">
        <f>IF('Site Recovery Manager (Infra)'!$C$53="","N","Y")</f>
        <v>N</v>
      </c>
    </row>
    <row r="21" spans="1:15">
      <c r="A21" s="76" t="str">
        <f>IF('vSphere Data Protection (Infra)'!$C$3="","Not Defined",'vSphere Data Protection (Infra)'!$C$3)</f>
        <v>dc2-vdpa-001.corp.local</v>
      </c>
      <c r="B21" s="79" t="s">
        <v>948</v>
      </c>
      <c r="C21" s="76"/>
      <c r="D21" s="77">
        <v>1</v>
      </c>
      <c r="E21" s="77">
        <v>2</v>
      </c>
      <c r="F21" s="77">
        <f>I21+J21</f>
        <v>10</v>
      </c>
      <c r="G21" s="78">
        <v>0.5</v>
      </c>
      <c r="H21" s="79"/>
      <c r="I21" s="80">
        <v>10</v>
      </c>
      <c r="J21" s="80">
        <v>0</v>
      </c>
      <c r="K21" s="81" t="s">
        <v>489</v>
      </c>
      <c r="L21" s="81" t="s">
        <v>489</v>
      </c>
      <c r="M21" s="81" t="s">
        <v>489</v>
      </c>
      <c r="N21" s="81" t="s">
        <v>489</v>
      </c>
      <c r="O21" s="81" t="s">
        <v>489</v>
      </c>
    </row>
    <row r="22" spans="1:15" s="82" customFormat="1" ht="15" thickBot="1">
      <c r="A22" s="89" t="s">
        <v>962</v>
      </c>
      <c r="B22" s="89"/>
      <c r="C22" s="90"/>
      <c r="D22" s="92">
        <f>SUM(D15:D21)</f>
        <v>10</v>
      </c>
      <c r="E22" s="92">
        <f>SUM(E15:E21)</f>
        <v>20</v>
      </c>
      <c r="F22" s="92">
        <f>SUM(F15:F21)</f>
        <v>140</v>
      </c>
      <c r="G22" s="90"/>
      <c r="H22" s="103"/>
      <c r="I22" s="103"/>
      <c r="J22" s="103"/>
      <c r="K22" s="91"/>
      <c r="L22" s="91"/>
      <c r="M22" s="91"/>
      <c r="N22" s="91"/>
      <c r="O22" s="91"/>
    </row>
    <row r="23" spans="1:15" s="82" customFormat="1">
      <c r="A23" s="76" t="str">
        <f>IF('vSphere (Infra)'!C$7="","Not Defined",'vSphere (Infra)'!C$7)</f>
        <v>dc2-psc-001.corp.local</v>
      </c>
      <c r="B23" s="76" t="s">
        <v>941</v>
      </c>
      <c r="C23" s="76" t="str">
        <f>IF('vSphere Replication (Infra)'!$B$5="","Not Defined",'vSphere Replication (Infra)'!$B$5)</f>
        <v>SUSE</v>
      </c>
      <c r="D23" s="77">
        <v>1</v>
      </c>
      <c r="E23" s="77">
        <v>2</v>
      </c>
      <c r="F23" s="77">
        <f t="shared" ref="F23:F28" si="2">I23+J23</f>
        <v>10</v>
      </c>
      <c r="G23" s="78">
        <v>0.5</v>
      </c>
      <c r="H23" s="79"/>
      <c r="I23" s="80">
        <v>10</v>
      </c>
      <c r="J23" s="80">
        <v>0</v>
      </c>
      <c r="K23" s="81" t="s">
        <v>418</v>
      </c>
      <c r="L23" s="81" t="str">
        <f>IF('vSphere Replication (Infra)'!$B$6="","N","Y")</f>
        <v>Y</v>
      </c>
      <c r="M23" s="81" t="str">
        <f>IF('vSphere Replication (Infra)'!$B$7="","N","Y")</f>
        <v>Y</v>
      </c>
      <c r="N23" s="81" t="str">
        <f>IF('vSphere Replication (Infra)'!$B$8="","N","Y")</f>
        <v>Y</v>
      </c>
      <c r="O23" s="81" t="str">
        <f>IF('vSphere Replication (Infra)'!$B$9="","N","Y")</f>
        <v>Y</v>
      </c>
    </row>
    <row r="24" spans="1:15">
      <c r="A24" s="76" t="str">
        <f>IF('vSphere (Infra)'!C$18="","Not Defined",'vSphere (Infra)'!C$18)</f>
        <v>dc2-vcsm-001.corp.local</v>
      </c>
      <c r="B24" s="76" t="s">
        <v>949</v>
      </c>
      <c r="C24" s="76" t="str">
        <f>IF('vSphere (Infra)'!$C$24="","Not Defined",'vSphere (Infra)'!$C$24)</f>
        <v>Windows Server 2008 R2 (64-Bit) SP1</v>
      </c>
      <c r="D24" s="77">
        <v>2</v>
      </c>
      <c r="E24" s="77">
        <v>4</v>
      </c>
      <c r="F24" s="77">
        <f t="shared" si="2"/>
        <v>30</v>
      </c>
      <c r="G24" s="78">
        <v>0.5</v>
      </c>
      <c r="H24" s="79"/>
      <c r="I24" s="80">
        <v>20</v>
      </c>
      <c r="J24" s="80">
        <v>10</v>
      </c>
      <c r="K24" s="81" t="s">
        <v>418</v>
      </c>
      <c r="L24" s="81" t="str">
        <f>IF('vSphere (Infra)'!$C$19="","N","Y")</f>
        <v>Y</v>
      </c>
      <c r="M24" s="81" t="str">
        <f>IF('vSphere (Infra)'!$C$20="","N","Y")</f>
        <v>Y</v>
      </c>
      <c r="N24" s="81" t="str">
        <f>IF('vSphere (Infra)'!$C$21="","N","Y")</f>
        <v>Y</v>
      </c>
      <c r="O24" s="81" t="str">
        <f>IF('vSphere (Infra)'!$C$22="","N","Y")</f>
        <v>Y</v>
      </c>
    </row>
    <row r="25" spans="1:15">
      <c r="A25" s="76" t="str">
        <f>IF('vSphere (Infra)'!C$30="","Not Defined",'vSphere (Infra)'!C$30)</f>
        <v>dc2-sqlm-001.corp.local</v>
      </c>
      <c r="B25" s="76" t="s">
        <v>943</v>
      </c>
      <c r="C25" s="76" t="str">
        <f>IF('vSphere (Infra)'!$C$36="","Not Defined",'vSphere (Infra)'!$C$36)</f>
        <v>Windows Server 2008 R2 (64-Bit) SP1</v>
      </c>
      <c r="D25" s="77">
        <v>2</v>
      </c>
      <c r="E25" s="77">
        <v>4</v>
      </c>
      <c r="F25" s="77">
        <f t="shared" si="2"/>
        <v>30</v>
      </c>
      <c r="G25" s="78">
        <v>0.5</v>
      </c>
      <c r="H25" s="79"/>
      <c r="I25" s="80">
        <v>20</v>
      </c>
      <c r="J25" s="80">
        <v>10</v>
      </c>
      <c r="K25" s="81" t="s">
        <v>418</v>
      </c>
      <c r="L25" s="81" t="str">
        <f>IF('vSphere (Infra)'!$C$31="","N","Y")</f>
        <v>Y</v>
      </c>
      <c r="M25" s="81" t="str">
        <f>IF('vSphere (Infra)'!$C$32="","N","Y")</f>
        <v>Y</v>
      </c>
      <c r="N25" s="81" t="str">
        <f>IF('vSphere (Infra)'!$C$33="","N","Y")</f>
        <v>Y</v>
      </c>
      <c r="O25" s="81" t="str">
        <f>IF('vSphere (Infra)'!$C$34="","N","Y")</f>
        <v>Y</v>
      </c>
    </row>
    <row r="26" spans="1:15">
      <c r="A26" s="76" t="str">
        <f>IF('Site Recovery Manager (Infra)'!$C$3="","Not Defined",'Site Recovery Manager (Infra)'!$C$3)</f>
        <v>dc2-srmm-001.corp.local</v>
      </c>
      <c r="B26" s="76" t="s">
        <v>950</v>
      </c>
      <c r="C26" s="76" t="str">
        <f>IF('Site Recovery Manager (Infra)'!$C$9="","Not Defined",'Site Recovery Manager (Infra)'!$C$9)</f>
        <v>Windows Server 2008 R2 (64-Bit) SP1</v>
      </c>
      <c r="D26" s="77">
        <v>2</v>
      </c>
      <c r="E26" s="77">
        <v>4</v>
      </c>
      <c r="F26" s="77">
        <f t="shared" si="2"/>
        <v>30</v>
      </c>
      <c r="G26" s="78">
        <v>0.5</v>
      </c>
      <c r="H26" s="79"/>
      <c r="I26" s="80">
        <v>20</v>
      </c>
      <c r="J26" s="80">
        <v>10</v>
      </c>
      <c r="K26" s="81" t="s">
        <v>418</v>
      </c>
      <c r="L26" s="81" t="str">
        <f>IF('Site Recovery Manager (Infra)'!$C$4="","N","Y")</f>
        <v>Y</v>
      </c>
      <c r="M26" s="81" t="str">
        <f>IF('Site Recovery Manager (Infra)'!$C$5="","N","Y")</f>
        <v>Y</v>
      </c>
      <c r="N26" s="81" t="str">
        <f>IF('Site Recovery Manager (Infra)'!$C$6="","N","Y")</f>
        <v>Y</v>
      </c>
      <c r="O26" s="81" t="str">
        <f>IF('Site Recovery Manager (Infra)'!$C$7="","N","Y")</f>
        <v>Y</v>
      </c>
    </row>
    <row r="27" spans="1:15">
      <c r="A27" s="76" t="str">
        <f>IF('Site Recovery Manager (Infra)'!$C$25="","Not Defined",'Site Recovery Manager (Infra)'!$C$25)</f>
        <v>dc2-sqlm-001.corp.local</v>
      </c>
      <c r="B27" s="76" t="s">
        <v>951</v>
      </c>
      <c r="C27" s="76" t="str">
        <f>IF('Site Recovery Manager (Infra)'!$C$9="","Not Defined",'Site Recovery Manager (Infra)'!$C$9)</f>
        <v>Windows Server 2008 R2 (64-Bit) SP1</v>
      </c>
      <c r="D27" s="77">
        <v>2</v>
      </c>
      <c r="E27" s="77">
        <v>4</v>
      </c>
      <c r="F27" s="77">
        <f t="shared" si="2"/>
        <v>30</v>
      </c>
      <c r="G27" s="78">
        <v>0.5</v>
      </c>
      <c r="H27" s="79"/>
      <c r="I27" s="80">
        <v>20</v>
      </c>
      <c r="J27" s="80">
        <v>10</v>
      </c>
      <c r="K27" s="81" t="s">
        <v>418</v>
      </c>
      <c r="L27" s="81" t="str">
        <f>IF('Site Recovery Manager (Infra)'!$C$26="","N","Y")</f>
        <v>Y</v>
      </c>
      <c r="M27" s="81" t="str">
        <f>IF('Site Recovery Manager (Infra)'!$C$27="","N","Y")</f>
        <v>Y</v>
      </c>
      <c r="N27" s="81" t="str">
        <f>IF('Site Recovery Manager (Infra)'!$C$28="","N","Y")</f>
        <v>Y</v>
      </c>
      <c r="O27" s="81" t="str">
        <f>IF('Site Recovery Manager (Infra)'!$C$29="","N","Y")</f>
        <v>Y</v>
      </c>
    </row>
    <row r="28" spans="1:15">
      <c r="A28" s="76" t="str">
        <f>IF('vSphere Replication (Infra)'!$C$4="","Not Defined",'vSphere Replication (Infra)'!$C$4)</f>
        <v>dc2-vsra-001.corp.local</v>
      </c>
      <c r="B28" s="76" t="s">
        <v>952</v>
      </c>
      <c r="C28" s="76" t="str">
        <f>IF('vSphere Replication (Infra)'!$C$5="","Not Defined",'vSphere Replication (Infra)'!$C$5)</f>
        <v>SUSE</v>
      </c>
      <c r="D28" s="77">
        <v>1</v>
      </c>
      <c r="E28" s="77">
        <v>2</v>
      </c>
      <c r="F28" s="77">
        <f t="shared" si="2"/>
        <v>10</v>
      </c>
      <c r="G28" s="78">
        <v>0.5</v>
      </c>
      <c r="H28" s="79"/>
      <c r="I28" s="80">
        <v>10</v>
      </c>
      <c r="J28" s="80">
        <v>0</v>
      </c>
      <c r="K28" s="81" t="s">
        <v>418</v>
      </c>
      <c r="L28" s="81" t="str">
        <f>IF('vSphere Replication (Infra)'!$C$6="","N","Y")</f>
        <v>Y</v>
      </c>
      <c r="M28" s="81" t="str">
        <f>IF('vSphere Replication (Infra)'!$C$7="","N","Y")</f>
        <v>Y</v>
      </c>
      <c r="N28" s="81" t="str">
        <f>IF('vSphere Replication (Infra)'!$C$8="","N","Y")</f>
        <v>Y</v>
      </c>
      <c r="O28" s="81" t="str">
        <f>IF('vSphere Replication (Infra)'!$C$9="","N","Y")</f>
        <v>Y</v>
      </c>
    </row>
    <row r="29" spans="1:15" ht="14.5" thickBot="1">
      <c r="A29" s="76" t="str">
        <f>IF('Site Recovery Manager (Infra)'!$C$47="","Not Defined",'Site Recovery Manager (Infra)'!$C$47)</f>
        <v>dc2-array-01.corp.local</v>
      </c>
      <c r="B29" s="79" t="s">
        <v>953</v>
      </c>
      <c r="C29" s="76" t="s">
        <v>196</v>
      </c>
      <c r="D29" s="77"/>
      <c r="E29" s="77"/>
      <c r="F29" s="77"/>
      <c r="G29" s="78"/>
      <c r="H29" s="79"/>
      <c r="I29" s="80"/>
      <c r="J29" s="80"/>
      <c r="K29" s="81" t="s">
        <v>418</v>
      </c>
      <c r="L29" s="81" t="str">
        <f>IF('Site Recovery Manager (Infra)'!$C$50="","N","Y")</f>
        <v>N</v>
      </c>
      <c r="M29" s="81" t="str">
        <f>IF('Site Recovery Manager (Infra)'!$C$51="","N","Y")</f>
        <v>N</v>
      </c>
      <c r="N29" s="81" t="str">
        <f>IF('Site Recovery Manager (Infra)'!$C$52="","N","Y")</f>
        <v>N</v>
      </c>
      <c r="O29" s="81" t="str">
        <f>IF('Site Recovery Manager (Infra)'!$C$53="","N","Y")</f>
        <v>N</v>
      </c>
    </row>
    <row r="30" spans="1:15" ht="14.5" thickBot="1">
      <c r="A30" s="149"/>
      <c r="B30" s="149"/>
      <c r="C30" s="83"/>
      <c r="D30" s="93">
        <v>9</v>
      </c>
      <c r="E30" s="93">
        <v>18</v>
      </c>
      <c r="F30" s="93">
        <v>150</v>
      </c>
      <c r="G30" s="84"/>
      <c r="H30" s="85"/>
      <c r="I30" s="86"/>
      <c r="J30" s="86"/>
      <c r="K30" s="75"/>
      <c r="L30" s="75"/>
      <c r="M30" s="75"/>
      <c r="N30" s="75"/>
      <c r="O30" s="75"/>
    </row>
    <row r="31" spans="1:15">
      <c r="D31" s="87"/>
      <c r="E31" s="87"/>
      <c r="F31" s="87"/>
      <c r="G31" s="87"/>
    </row>
  </sheetData>
  <mergeCells count="6">
    <mergeCell ref="A30:B30"/>
    <mergeCell ref="A1:C1"/>
    <mergeCell ref="D1:F1"/>
    <mergeCell ref="G1:I1"/>
    <mergeCell ref="K1:N1"/>
    <mergeCell ref="A3:J3"/>
  </mergeCells>
  <phoneticPr fontId="7" type="noConversion"/>
  <conditionalFormatting sqref="C15:C16 C6:C12">
    <cfRule type="cellIs" dxfId="123" priority="74" operator="equal">
      <formula>"Not Defined"</formula>
    </cfRule>
  </conditionalFormatting>
  <conditionalFormatting sqref="A15:A16 A6:A12">
    <cfRule type="cellIs" dxfId="122" priority="72" operator="equal">
      <formula>"Not Defined"</formula>
    </cfRule>
  </conditionalFormatting>
  <conditionalFormatting sqref="K15:O16 K6:O12">
    <cfRule type="cellIs" dxfId="121" priority="71" operator="equal">
      <formula>"N"</formula>
    </cfRule>
    <cfRule type="cellIs" dxfId="120" priority="73" operator="equal">
      <formula>"Y"</formula>
    </cfRule>
  </conditionalFormatting>
  <conditionalFormatting sqref="C20:C21">
    <cfRule type="cellIs" dxfId="119" priority="66" operator="equal">
      <formula>"Not Defined"</formula>
    </cfRule>
  </conditionalFormatting>
  <conditionalFormatting sqref="A20:A21">
    <cfRule type="cellIs" dxfId="118" priority="64" operator="equal">
      <formula>"Not Defined"</formula>
    </cfRule>
  </conditionalFormatting>
  <conditionalFormatting sqref="K21:O21">
    <cfRule type="cellIs" dxfId="117" priority="63" operator="equal">
      <formula>"N"</formula>
    </cfRule>
    <cfRule type="cellIs" dxfId="116" priority="65" operator="equal">
      <formula>"Y"</formula>
    </cfRule>
  </conditionalFormatting>
  <conditionalFormatting sqref="C17:C18">
    <cfRule type="cellIs" dxfId="115" priority="62" operator="equal">
      <formula>"Not Defined"</formula>
    </cfRule>
  </conditionalFormatting>
  <conditionalFormatting sqref="A17:A18">
    <cfRule type="cellIs" dxfId="114" priority="61" operator="equal">
      <formula>"Not Defined"</formula>
    </cfRule>
  </conditionalFormatting>
  <conditionalFormatting sqref="K17:O18">
    <cfRule type="cellIs" dxfId="113" priority="59" operator="equal">
      <formula>"N"</formula>
    </cfRule>
    <cfRule type="cellIs" dxfId="112" priority="60" operator="equal">
      <formula>"Y"</formula>
    </cfRule>
  </conditionalFormatting>
  <conditionalFormatting sqref="K20:O20">
    <cfRule type="cellIs" dxfId="111" priority="57" operator="equal">
      <formula>"N"</formula>
    </cfRule>
    <cfRule type="cellIs" dxfId="110" priority="58" operator="equal">
      <formula>"Y"</formula>
    </cfRule>
  </conditionalFormatting>
  <conditionalFormatting sqref="A19">
    <cfRule type="cellIs" dxfId="109" priority="56" operator="equal">
      <formula>"Not Defined"</formula>
    </cfRule>
  </conditionalFormatting>
  <conditionalFormatting sqref="K19:O19">
    <cfRule type="cellIs" dxfId="108" priority="54" operator="equal">
      <formula>"N"</formula>
    </cfRule>
    <cfRule type="cellIs" dxfId="107" priority="55" operator="equal">
      <formula>"Y"</formula>
    </cfRule>
  </conditionalFormatting>
  <conditionalFormatting sqref="C19">
    <cfRule type="cellIs" dxfId="106" priority="53" operator="equal">
      <formula>"Not Defined"</formula>
    </cfRule>
  </conditionalFormatting>
  <conditionalFormatting sqref="C24:C25">
    <cfRule type="cellIs" dxfId="105" priority="39" operator="equal">
      <formula>"Not Defined"</formula>
    </cfRule>
  </conditionalFormatting>
  <conditionalFormatting sqref="A24:A25">
    <cfRule type="cellIs" dxfId="104" priority="37" operator="equal">
      <formula>"Not Defined"</formula>
    </cfRule>
  </conditionalFormatting>
  <conditionalFormatting sqref="K24:O25">
    <cfRule type="cellIs" dxfId="103" priority="36" operator="equal">
      <formula>"N"</formula>
    </cfRule>
    <cfRule type="cellIs" dxfId="102" priority="38" operator="equal">
      <formula>"Y"</formula>
    </cfRule>
  </conditionalFormatting>
  <conditionalFormatting sqref="C29">
    <cfRule type="cellIs" dxfId="101" priority="35" operator="equal">
      <formula>"Not Defined"</formula>
    </cfRule>
  </conditionalFormatting>
  <conditionalFormatting sqref="A29">
    <cfRule type="cellIs" dxfId="100" priority="33" operator="equal">
      <formula>"Not Defined"</formula>
    </cfRule>
  </conditionalFormatting>
  <conditionalFormatting sqref="C26:C27">
    <cfRule type="cellIs" dxfId="99" priority="31" operator="equal">
      <formula>"Not Defined"</formula>
    </cfRule>
  </conditionalFormatting>
  <conditionalFormatting sqref="A26:A27">
    <cfRule type="cellIs" dxfId="98" priority="30" operator="equal">
      <formula>"Not Defined"</formula>
    </cfRule>
  </conditionalFormatting>
  <conditionalFormatting sqref="K26:O27">
    <cfRule type="cellIs" dxfId="97" priority="28" operator="equal">
      <formula>"N"</formula>
    </cfRule>
    <cfRule type="cellIs" dxfId="96" priority="29" operator="equal">
      <formula>"Y"</formula>
    </cfRule>
  </conditionalFormatting>
  <conditionalFormatting sqref="K29:O29">
    <cfRule type="cellIs" dxfId="95" priority="26" operator="equal">
      <formula>"N"</formula>
    </cfRule>
    <cfRule type="cellIs" dxfId="94" priority="27" operator="equal">
      <formula>"Y"</formula>
    </cfRule>
  </conditionalFormatting>
  <conditionalFormatting sqref="A28">
    <cfRule type="cellIs" dxfId="93" priority="25" operator="equal">
      <formula>"Not Defined"</formula>
    </cfRule>
  </conditionalFormatting>
  <conditionalFormatting sqref="K28:O28">
    <cfRule type="cellIs" dxfId="92" priority="23" operator="equal">
      <formula>"N"</formula>
    </cfRule>
    <cfRule type="cellIs" dxfId="91" priority="24" operator="equal">
      <formula>"Y"</formula>
    </cfRule>
  </conditionalFormatting>
  <conditionalFormatting sqref="C28">
    <cfRule type="cellIs" dxfId="90" priority="22" operator="equal">
      <formula>"Not Defined"</formula>
    </cfRule>
  </conditionalFormatting>
  <conditionalFormatting sqref="C5">
    <cfRule type="cellIs" dxfId="89" priority="13" operator="equal">
      <formula>"Not Defined"</formula>
    </cfRule>
  </conditionalFormatting>
  <conditionalFormatting sqref="K5:O5">
    <cfRule type="cellIs" dxfId="88" priority="10" operator="equal">
      <formula>"N"</formula>
    </cfRule>
    <cfRule type="cellIs" dxfId="87" priority="12" operator="equal">
      <formula>"Y"</formula>
    </cfRule>
  </conditionalFormatting>
  <conditionalFormatting sqref="A5">
    <cfRule type="cellIs" dxfId="86" priority="9" operator="equal">
      <formula>"Not Defined"</formula>
    </cfRule>
  </conditionalFormatting>
  <conditionalFormatting sqref="C14">
    <cfRule type="cellIs" dxfId="85" priority="8" operator="equal">
      <formula>"Not Defined"</formula>
    </cfRule>
  </conditionalFormatting>
  <conditionalFormatting sqref="K14:O14">
    <cfRule type="cellIs" dxfId="84" priority="6" operator="equal">
      <formula>"N"</formula>
    </cfRule>
    <cfRule type="cellIs" dxfId="83" priority="7" operator="equal">
      <formula>"Y"</formula>
    </cfRule>
  </conditionalFormatting>
  <conditionalFormatting sqref="A14">
    <cfRule type="cellIs" dxfId="82" priority="5" operator="equal">
      <formula>"Not Defined"</formula>
    </cfRule>
  </conditionalFormatting>
  <conditionalFormatting sqref="C23">
    <cfRule type="cellIs" dxfId="81" priority="4" operator="equal">
      <formula>"Not Defined"</formula>
    </cfRule>
  </conditionalFormatting>
  <conditionalFormatting sqref="K23:O23">
    <cfRule type="cellIs" dxfId="80" priority="2" operator="equal">
      <formula>"N"</formula>
    </cfRule>
    <cfRule type="cellIs" dxfId="79" priority="3" operator="equal">
      <formula>"Y"</formula>
    </cfRule>
  </conditionalFormatting>
  <conditionalFormatting sqref="A23">
    <cfRule type="cellIs" dxfId="78" priority="1" operator="equal">
      <formula>"Not Defined"</formula>
    </cfRule>
  </conditionalFormatting>
  <pageMargins left="0.7" right="0.7" top="0.75" bottom="0.75" header="0.3" footer="0.3"/>
  <pageSetup paperSize="21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N52"/>
  <sheetViews>
    <sheetView workbookViewId="0">
      <pane ySplit="1" topLeftCell="A2" activePane="bottomLeft" state="frozen"/>
      <selection activeCell="B9" sqref="B9"/>
      <selection pane="bottomLeft" sqref="A1:B1"/>
    </sheetView>
  </sheetViews>
  <sheetFormatPr defaultColWidth="11.453125" defaultRowHeight="14.5"/>
  <cols>
    <col min="1" max="1" width="53.7265625" style="117" customWidth="1"/>
    <col min="2" max="2" width="28" style="117" customWidth="1"/>
    <col min="3" max="3" width="30" style="117" customWidth="1"/>
    <col min="4" max="5" width="11.453125" style="117"/>
    <col min="6" max="6" width="76.81640625" style="117" customWidth="1"/>
    <col min="7" max="40" width="11.453125" style="116"/>
    <col min="41" max="16384" width="11.453125" style="117"/>
  </cols>
  <sheetData>
    <row r="1" spans="1:40" ht="27" customHeight="1">
      <c r="A1" s="157" t="s">
        <v>862</v>
      </c>
      <c r="B1" s="158"/>
      <c r="C1" s="115"/>
      <c r="D1" s="115"/>
      <c r="E1" s="115"/>
      <c r="F1" s="115"/>
    </row>
    <row r="2" spans="1:40" s="120" customFormat="1">
      <c r="A2" s="118" t="s">
        <v>863</v>
      </c>
      <c r="B2" s="118" t="s">
        <v>864</v>
      </c>
      <c r="C2" s="118" t="s">
        <v>865</v>
      </c>
      <c r="D2" s="159" t="s">
        <v>110</v>
      </c>
      <c r="E2" s="160"/>
      <c r="F2" s="160"/>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row>
    <row r="3" spans="1:40" s="120" customFormat="1">
      <c r="A3" s="121" t="s">
        <v>963</v>
      </c>
      <c r="B3" s="122" t="s">
        <v>866</v>
      </c>
      <c r="C3" s="132" t="s">
        <v>869</v>
      </c>
      <c r="D3" s="161"/>
      <c r="E3" s="162"/>
      <c r="F3" s="162"/>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row>
    <row r="4" spans="1:40" s="120" customFormat="1">
      <c r="A4" s="121" t="s">
        <v>964</v>
      </c>
      <c r="B4" s="124" t="s">
        <v>866</v>
      </c>
      <c r="C4" s="132" t="s">
        <v>869</v>
      </c>
      <c r="D4" s="161" t="s">
        <v>954</v>
      </c>
      <c r="E4" s="162"/>
      <c r="F4" s="162"/>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row>
    <row r="5" spans="1:40" s="120" customFormat="1">
      <c r="A5" s="121" t="s">
        <v>955</v>
      </c>
      <c r="B5" s="124" t="s">
        <v>867</v>
      </c>
      <c r="C5" s="132" t="s">
        <v>869</v>
      </c>
      <c r="D5" s="161" t="s">
        <v>868</v>
      </c>
      <c r="E5" s="162"/>
      <c r="F5" s="162"/>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row>
    <row r="6" spans="1:40" s="120" customFormat="1">
      <c r="A6" s="121" t="s">
        <v>956</v>
      </c>
      <c r="B6" s="122" t="s">
        <v>866</v>
      </c>
      <c r="C6" s="123" t="s">
        <v>881</v>
      </c>
      <c r="D6" s="165" t="s">
        <v>957</v>
      </c>
      <c r="E6" s="166"/>
      <c r="F6" s="166"/>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row>
    <row r="7" spans="1:40">
      <c r="A7" s="125" t="s">
        <v>870</v>
      </c>
      <c r="B7" s="125"/>
      <c r="C7" s="125"/>
      <c r="D7" s="125"/>
      <c r="E7" s="125"/>
      <c r="F7" s="125"/>
    </row>
    <row r="8" spans="1:40">
      <c r="A8" s="121" t="s">
        <v>871</v>
      </c>
      <c r="B8" s="132" t="s">
        <v>888</v>
      </c>
      <c r="C8" s="132" t="s">
        <v>869</v>
      </c>
      <c r="D8" s="163" t="s">
        <v>958</v>
      </c>
      <c r="E8" s="164"/>
      <c r="F8" s="164"/>
    </row>
    <row r="9" spans="1:40" s="120" customFormat="1">
      <c r="A9" s="121" t="s">
        <v>872</v>
      </c>
      <c r="B9" s="132" t="s">
        <v>889</v>
      </c>
      <c r="C9" s="132" t="s">
        <v>869</v>
      </c>
      <c r="D9" s="161" t="s">
        <v>959</v>
      </c>
      <c r="E9" s="162"/>
      <c r="F9" s="16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row>
    <row r="10" spans="1:40">
      <c r="A10" s="121" t="s">
        <v>873</v>
      </c>
      <c r="B10" s="133" t="s">
        <v>890</v>
      </c>
      <c r="C10" s="132" t="s">
        <v>869</v>
      </c>
      <c r="D10" s="163" t="s">
        <v>874</v>
      </c>
      <c r="E10" s="164"/>
      <c r="F10" s="164"/>
    </row>
    <row r="11" spans="1:40">
      <c r="A11" s="121" t="s">
        <v>887</v>
      </c>
      <c r="B11" s="134" t="s">
        <v>891</v>
      </c>
      <c r="C11" s="132" t="s">
        <v>869</v>
      </c>
      <c r="D11" s="161" t="s">
        <v>892</v>
      </c>
      <c r="E11" s="162"/>
      <c r="F11" s="162"/>
    </row>
    <row r="12" spans="1:40" ht="14.25" customHeight="1">
      <c r="A12" s="125" t="s">
        <v>875</v>
      </c>
      <c r="B12" s="125"/>
      <c r="C12" s="125"/>
      <c r="D12" s="167" t="s">
        <v>876</v>
      </c>
      <c r="E12" s="168"/>
      <c r="F12" s="168"/>
    </row>
    <row r="13" spans="1:40">
      <c r="A13" s="121" t="s">
        <v>882</v>
      </c>
      <c r="B13" s="133" t="s">
        <v>883</v>
      </c>
      <c r="C13" s="133" t="s">
        <v>869</v>
      </c>
      <c r="D13" s="161" t="s">
        <v>886</v>
      </c>
      <c r="E13" s="169"/>
      <c r="F13" s="169"/>
    </row>
    <row r="14" spans="1:40">
      <c r="A14" s="121" t="s">
        <v>884</v>
      </c>
      <c r="B14" s="135" t="s">
        <v>905</v>
      </c>
      <c r="C14" s="133" t="s">
        <v>869</v>
      </c>
      <c r="D14" s="161" t="s">
        <v>907</v>
      </c>
      <c r="E14" s="169"/>
      <c r="F14" s="169"/>
    </row>
    <row r="15" spans="1:40">
      <c r="A15" s="121" t="s">
        <v>885</v>
      </c>
      <c r="B15" s="135" t="s">
        <v>905</v>
      </c>
      <c r="C15" s="133" t="s">
        <v>869</v>
      </c>
      <c r="D15" s="161" t="s">
        <v>906</v>
      </c>
      <c r="E15" s="169"/>
      <c r="F15" s="169"/>
    </row>
    <row r="16" spans="1:40">
      <c r="A16" s="118" t="s">
        <v>877</v>
      </c>
      <c r="B16" s="118" t="s">
        <v>241</v>
      </c>
      <c r="C16" s="118" t="s">
        <v>878</v>
      </c>
      <c r="D16" s="159" t="s">
        <v>110</v>
      </c>
      <c r="E16" s="160"/>
      <c r="F16" s="160"/>
    </row>
    <row r="17" spans="1:6">
      <c r="A17" s="131" t="s">
        <v>935</v>
      </c>
      <c r="B17" s="126" t="s">
        <v>196</v>
      </c>
      <c r="C17" s="127"/>
      <c r="D17" s="170" t="s">
        <v>879</v>
      </c>
      <c r="E17" s="171"/>
      <c r="F17" s="171"/>
    </row>
    <row r="18" spans="1:6">
      <c r="A18" s="131" t="s">
        <v>936</v>
      </c>
      <c r="B18" s="126" t="s">
        <v>196</v>
      </c>
      <c r="C18" s="127"/>
      <c r="D18" s="126" t="s">
        <v>880</v>
      </c>
      <c r="E18" s="128"/>
      <c r="F18" s="128"/>
    </row>
    <row r="19" spans="1:6" s="116" customFormat="1" ht="4" customHeight="1">
      <c r="A19" s="129"/>
      <c r="B19" s="129"/>
      <c r="C19" s="129"/>
      <c r="D19" s="129"/>
      <c r="E19" s="129"/>
      <c r="F19" s="129"/>
    </row>
    <row r="20" spans="1:6" s="116" customFormat="1" ht="10" customHeight="1">
      <c r="A20" s="130"/>
      <c r="B20" s="130"/>
      <c r="C20" s="130"/>
      <c r="D20" s="130"/>
      <c r="E20" s="130"/>
      <c r="F20" s="130"/>
    </row>
    <row r="21" spans="1:6" s="116" customFormat="1">
      <c r="A21" s="129"/>
      <c r="B21" s="129"/>
      <c r="C21" s="129"/>
      <c r="D21" s="129"/>
      <c r="E21" s="129"/>
      <c r="F21" s="129"/>
    </row>
    <row r="22" spans="1:6" s="116" customFormat="1">
      <c r="A22" s="129"/>
      <c r="B22" s="129"/>
      <c r="C22" s="129"/>
      <c r="D22" s="129"/>
      <c r="E22" s="129"/>
      <c r="F22" s="129"/>
    </row>
    <row r="23" spans="1:6" s="116" customFormat="1">
      <c r="A23" s="129"/>
      <c r="B23" s="129"/>
      <c r="C23" s="129"/>
      <c r="D23" s="129"/>
      <c r="E23" s="129"/>
      <c r="F23" s="129"/>
    </row>
    <row r="24" spans="1:6" s="116" customFormat="1">
      <c r="A24" s="129"/>
      <c r="B24" s="129"/>
      <c r="C24" s="129"/>
      <c r="D24" s="129"/>
      <c r="E24" s="129"/>
      <c r="F24" s="129"/>
    </row>
    <row r="25" spans="1:6" s="116" customFormat="1">
      <c r="A25" s="129"/>
      <c r="B25" s="129"/>
      <c r="C25" s="129"/>
      <c r="D25" s="129"/>
      <c r="E25" s="129"/>
      <c r="F25" s="129"/>
    </row>
    <row r="26" spans="1:6" s="116" customFormat="1">
      <c r="A26" s="129"/>
      <c r="B26" s="129"/>
      <c r="C26" s="129"/>
      <c r="D26" s="129"/>
      <c r="E26" s="129"/>
      <c r="F26" s="129"/>
    </row>
    <row r="27" spans="1:6" s="116" customFormat="1">
      <c r="A27" s="129"/>
      <c r="B27" s="129"/>
      <c r="C27" s="129"/>
      <c r="D27" s="129"/>
      <c r="E27" s="129"/>
      <c r="F27" s="129"/>
    </row>
    <row r="28" spans="1:6" s="116" customFormat="1">
      <c r="A28" s="129"/>
      <c r="B28" s="129"/>
      <c r="C28" s="129"/>
      <c r="D28" s="129"/>
      <c r="E28" s="129"/>
      <c r="F28" s="129"/>
    </row>
    <row r="29" spans="1:6" s="116" customFormat="1">
      <c r="A29" s="129"/>
      <c r="B29" s="129"/>
      <c r="C29" s="129"/>
      <c r="D29" s="129"/>
      <c r="E29" s="129"/>
      <c r="F29" s="129"/>
    </row>
    <row r="30" spans="1:6" s="116" customFormat="1">
      <c r="A30" s="129"/>
      <c r="B30" s="129"/>
      <c r="C30" s="129"/>
      <c r="D30" s="129"/>
      <c r="E30" s="129"/>
      <c r="F30" s="129"/>
    </row>
    <row r="31" spans="1:6" s="116" customFormat="1">
      <c r="A31" s="129"/>
      <c r="B31" s="129"/>
      <c r="C31" s="129"/>
      <c r="D31" s="129"/>
      <c r="E31" s="129"/>
      <c r="F31" s="129"/>
    </row>
    <row r="32" spans="1:6" s="116" customFormat="1">
      <c r="A32" s="129"/>
      <c r="B32" s="129"/>
      <c r="C32" s="129"/>
      <c r="D32" s="129"/>
      <c r="E32" s="129"/>
      <c r="F32" s="129"/>
    </row>
    <row r="33" spans="1:6" s="116" customFormat="1">
      <c r="A33" s="129"/>
      <c r="B33" s="129"/>
      <c r="C33" s="129"/>
      <c r="D33" s="129"/>
      <c r="E33" s="129"/>
      <c r="F33" s="129"/>
    </row>
    <row r="34" spans="1:6" s="116" customFormat="1">
      <c r="A34" s="129"/>
      <c r="B34" s="129"/>
      <c r="C34" s="129"/>
      <c r="D34" s="129"/>
      <c r="E34" s="129"/>
      <c r="F34" s="129"/>
    </row>
    <row r="35" spans="1:6" s="116" customFormat="1">
      <c r="A35" s="129"/>
      <c r="B35" s="129"/>
      <c r="C35" s="129"/>
      <c r="D35" s="129"/>
      <c r="E35" s="129"/>
      <c r="F35" s="129"/>
    </row>
    <row r="36" spans="1:6" s="116" customFormat="1">
      <c r="A36" s="129"/>
      <c r="B36" s="129"/>
      <c r="C36" s="129"/>
      <c r="D36" s="129"/>
      <c r="E36" s="129"/>
      <c r="F36" s="129"/>
    </row>
    <row r="37" spans="1:6" s="116" customFormat="1"/>
    <row r="38" spans="1:6" s="116" customFormat="1"/>
    <row r="39" spans="1:6" s="116" customFormat="1"/>
    <row r="40" spans="1:6" s="116" customFormat="1"/>
    <row r="41" spans="1:6" s="116" customFormat="1"/>
    <row r="42" spans="1:6" s="116" customFormat="1"/>
    <row r="43" spans="1:6" s="116" customFormat="1"/>
    <row r="44" spans="1:6" s="116" customFormat="1"/>
    <row r="45" spans="1:6" s="116" customFormat="1"/>
    <row r="46" spans="1:6" s="116" customFormat="1"/>
    <row r="47" spans="1:6" s="116" customFormat="1"/>
    <row r="48" spans="1:6" s="116" customFormat="1"/>
    <row r="49" s="116" customFormat="1"/>
    <row r="50" s="116" customFormat="1"/>
    <row r="51" s="116" customFormat="1"/>
    <row r="52" s="116" customFormat="1"/>
  </sheetData>
  <mergeCells count="16">
    <mergeCell ref="D12:F12"/>
    <mergeCell ref="D13:F13"/>
    <mergeCell ref="D16:F16"/>
    <mergeCell ref="D17:F17"/>
    <mergeCell ref="D14:F14"/>
    <mergeCell ref="D15:F15"/>
    <mergeCell ref="D11:F11"/>
    <mergeCell ref="D8:F8"/>
    <mergeCell ref="D9:F9"/>
    <mergeCell ref="D10:F10"/>
    <mergeCell ref="D6:F6"/>
    <mergeCell ref="A1:B1"/>
    <mergeCell ref="D2:F2"/>
    <mergeCell ref="D3:F3"/>
    <mergeCell ref="D4:F4"/>
    <mergeCell ref="D5:F5"/>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87"/>
  <sheetViews>
    <sheetView zoomScaleNormal="100" workbookViewId="0">
      <pane ySplit="1" topLeftCell="A7" activePane="bottomLeft" state="frozen"/>
      <selection activeCell="D10" sqref="D10"/>
      <selection pane="bottomLeft" sqref="A1:B1"/>
    </sheetView>
  </sheetViews>
  <sheetFormatPr defaultColWidth="11.453125" defaultRowHeight="14" outlineLevelRow="1"/>
  <cols>
    <col min="1" max="1" width="55.7265625" style="5" customWidth="1"/>
    <col min="2" max="3" width="40.7265625" style="5" customWidth="1"/>
    <col min="4" max="4" width="33.7265625" style="5" customWidth="1"/>
    <col min="5" max="16384" width="11.453125" style="5"/>
  </cols>
  <sheetData>
    <row r="1" spans="1:3" ht="30" customHeight="1">
      <c r="A1" s="172" t="s">
        <v>858</v>
      </c>
      <c r="B1" s="173"/>
      <c r="C1" s="62"/>
    </row>
    <row r="2" spans="1:3" s="139" customFormat="1" ht="14.5">
      <c r="A2" s="140" t="s">
        <v>908</v>
      </c>
      <c r="B2" s="94" t="s">
        <v>81</v>
      </c>
      <c r="C2" s="94" t="s">
        <v>82</v>
      </c>
    </row>
    <row r="3" spans="1:3" s="139" customFormat="1" ht="14.5" outlineLevel="1">
      <c r="A3" s="141" t="s">
        <v>909</v>
      </c>
      <c r="B3" s="142" t="s">
        <v>3</v>
      </c>
      <c r="C3" s="142" t="s">
        <v>3</v>
      </c>
    </row>
    <row r="4" spans="1:3" s="139" customFormat="1" ht="14.5" outlineLevel="1">
      <c r="A4" s="141" t="s">
        <v>910</v>
      </c>
      <c r="B4" s="142" t="s">
        <v>911</v>
      </c>
      <c r="C4" s="142" t="s">
        <v>911</v>
      </c>
    </row>
    <row r="5" spans="1:3" s="139" customFormat="1" ht="14.5" outlineLevel="1">
      <c r="A5" s="141" t="s">
        <v>912</v>
      </c>
      <c r="B5" s="143" t="s">
        <v>913</v>
      </c>
      <c r="C5" s="143" t="s">
        <v>913</v>
      </c>
    </row>
    <row r="6" spans="1:3" s="139" customFormat="1" ht="14.5" outlineLevel="1">
      <c r="A6" s="141" t="s">
        <v>914</v>
      </c>
      <c r="B6" s="144" t="s">
        <v>915</v>
      </c>
      <c r="C6" s="144" t="s">
        <v>915</v>
      </c>
    </row>
    <row r="7" spans="1:3" s="139" customFormat="1" ht="14.5" outlineLevel="1">
      <c r="A7" s="141" t="s">
        <v>916</v>
      </c>
      <c r="B7" s="143" t="s">
        <v>932</v>
      </c>
      <c r="C7" s="143" t="s">
        <v>933</v>
      </c>
    </row>
    <row r="8" spans="1:3" s="139" customFormat="1" ht="14.5" outlineLevel="1">
      <c r="A8" s="141" t="s">
        <v>917</v>
      </c>
      <c r="B8" s="143" t="s">
        <v>918</v>
      </c>
      <c r="C8" s="143" t="s">
        <v>919</v>
      </c>
    </row>
    <row r="9" spans="1:3" s="139" customFormat="1" ht="14.5" outlineLevel="1">
      <c r="A9" s="141" t="s">
        <v>920</v>
      </c>
      <c r="B9" s="143" t="s">
        <v>895</v>
      </c>
      <c r="C9" s="143" t="s">
        <v>895</v>
      </c>
    </row>
    <row r="10" spans="1:3" s="145" customFormat="1" outlineLevel="1">
      <c r="A10" s="141" t="s">
        <v>921</v>
      </c>
      <c r="B10" s="143" t="s">
        <v>898</v>
      </c>
      <c r="C10" s="143" t="s">
        <v>898</v>
      </c>
    </row>
    <row r="11" spans="1:3" s="145" customFormat="1" outlineLevel="1">
      <c r="A11" s="146" t="s">
        <v>922</v>
      </c>
      <c r="B11" s="147" t="s">
        <v>923</v>
      </c>
      <c r="C11" s="147" t="s">
        <v>924</v>
      </c>
    </row>
    <row r="12" spans="1:3" s="145" customFormat="1" outlineLevel="1">
      <c r="A12" s="146" t="s">
        <v>925</v>
      </c>
      <c r="B12" s="148" t="s">
        <v>926</v>
      </c>
      <c r="C12" s="148" t="s">
        <v>926</v>
      </c>
    </row>
    <row r="13" spans="1:3" s="139" customFormat="1" ht="14.5" outlineLevel="1">
      <c r="A13" s="146" t="s">
        <v>927</v>
      </c>
      <c r="B13" s="147" t="s">
        <v>27</v>
      </c>
      <c r="C13" s="147" t="s">
        <v>27</v>
      </c>
    </row>
    <row r="14" spans="1:3" s="139" customFormat="1" ht="14.5" outlineLevel="1">
      <c r="A14" s="146" t="s">
        <v>928</v>
      </c>
      <c r="B14" s="147" t="s">
        <v>929</v>
      </c>
      <c r="C14" s="147" t="s">
        <v>929</v>
      </c>
    </row>
    <row r="15" spans="1:3" s="139" customFormat="1" ht="14.5" outlineLevel="1">
      <c r="A15" s="146" t="s">
        <v>930</v>
      </c>
      <c r="B15" s="147" t="s">
        <v>191</v>
      </c>
      <c r="C15" s="147" t="s">
        <v>931</v>
      </c>
    </row>
    <row r="16" spans="1:3" s="139" customFormat="1" ht="14.5">
      <c r="A16" s="74"/>
      <c r="B16" s="74"/>
      <c r="C16" s="74"/>
    </row>
    <row r="17" spans="1:3">
      <c r="A17" s="63" t="s">
        <v>1</v>
      </c>
      <c r="B17" s="94" t="s">
        <v>81</v>
      </c>
      <c r="C17" s="94" t="s">
        <v>82</v>
      </c>
    </row>
    <row r="18" spans="1:3" outlineLevel="1">
      <c r="A18" s="65" t="s">
        <v>0</v>
      </c>
      <c r="B18" s="18" t="s">
        <v>413</v>
      </c>
      <c r="C18" s="18" t="s">
        <v>414</v>
      </c>
    </row>
    <row r="19" spans="1:3" outlineLevel="1">
      <c r="A19" s="65" t="s">
        <v>22</v>
      </c>
      <c r="B19" s="96" t="s">
        <v>893</v>
      </c>
      <c r="C19" s="96" t="s">
        <v>894</v>
      </c>
    </row>
    <row r="20" spans="1:3" outlineLevel="1">
      <c r="A20" s="65" t="s">
        <v>151</v>
      </c>
      <c r="B20" s="96" t="s">
        <v>895</v>
      </c>
      <c r="C20" s="96" t="s">
        <v>895</v>
      </c>
    </row>
    <row r="21" spans="1:3" outlineLevel="1">
      <c r="A21" s="65" t="s">
        <v>194</v>
      </c>
      <c r="B21" s="96" t="s">
        <v>896</v>
      </c>
      <c r="C21" s="96" t="s">
        <v>897</v>
      </c>
    </row>
    <row r="22" spans="1:3" outlineLevel="1">
      <c r="A22" s="65" t="s">
        <v>419</v>
      </c>
      <c r="B22" s="96" t="s">
        <v>898</v>
      </c>
      <c r="C22" s="96" t="s">
        <v>898</v>
      </c>
    </row>
    <row r="23" spans="1:3" outlineLevel="1">
      <c r="A23" s="65" t="s">
        <v>48</v>
      </c>
      <c r="B23" s="5" t="s">
        <v>3</v>
      </c>
      <c r="C23" s="5" t="s">
        <v>3</v>
      </c>
    </row>
    <row r="24" spans="1:3" outlineLevel="1">
      <c r="A24" s="65" t="s">
        <v>77</v>
      </c>
      <c r="B24" s="13" t="s">
        <v>92</v>
      </c>
      <c r="C24" s="13" t="s">
        <v>92</v>
      </c>
    </row>
    <row r="25" spans="1:3" outlineLevel="1">
      <c r="A25" s="65" t="s">
        <v>7</v>
      </c>
      <c r="B25" s="144" t="s">
        <v>915</v>
      </c>
      <c r="C25" s="144" t="s">
        <v>915</v>
      </c>
    </row>
    <row r="26" spans="1:3" outlineLevel="1">
      <c r="A26" s="65" t="s">
        <v>14</v>
      </c>
      <c r="B26" s="96" t="s">
        <v>883</v>
      </c>
      <c r="C26" s="96" t="s">
        <v>883</v>
      </c>
    </row>
    <row r="27" spans="1:3" outlineLevel="1">
      <c r="A27" s="65" t="s">
        <v>26</v>
      </c>
      <c r="B27" s="96" t="s">
        <v>192</v>
      </c>
      <c r="C27" s="96" t="s">
        <v>192</v>
      </c>
    </row>
    <row r="29" spans="1:3">
      <c r="A29" s="63" t="s">
        <v>6</v>
      </c>
      <c r="B29" s="94" t="s">
        <v>81</v>
      </c>
      <c r="C29" s="94" t="s">
        <v>82</v>
      </c>
    </row>
    <row r="30" spans="1:3" outlineLevel="1">
      <c r="A30" s="5" t="s">
        <v>2</v>
      </c>
      <c r="B30" s="18" t="s">
        <v>415</v>
      </c>
      <c r="C30" s="18" t="s">
        <v>416</v>
      </c>
    </row>
    <row r="31" spans="1:3" outlineLevel="1">
      <c r="A31" s="5" t="s">
        <v>23</v>
      </c>
      <c r="B31" s="96" t="s">
        <v>899</v>
      </c>
      <c r="C31" s="96" t="s">
        <v>900</v>
      </c>
    </row>
    <row r="32" spans="1:3" outlineLevel="1">
      <c r="A32" s="5" t="s">
        <v>155</v>
      </c>
      <c r="B32" s="96" t="s">
        <v>895</v>
      </c>
      <c r="C32" s="96" t="s">
        <v>895</v>
      </c>
    </row>
    <row r="33" spans="1:3" outlineLevel="1">
      <c r="A33" s="5" t="s">
        <v>193</v>
      </c>
      <c r="B33" s="96" t="s">
        <v>896</v>
      </c>
      <c r="C33" s="96" t="s">
        <v>897</v>
      </c>
    </row>
    <row r="34" spans="1:3" outlineLevel="1">
      <c r="A34" s="5" t="s">
        <v>420</v>
      </c>
      <c r="B34" s="96" t="s">
        <v>898</v>
      </c>
      <c r="C34" s="96" t="s">
        <v>898</v>
      </c>
    </row>
    <row r="35" spans="1:3" outlineLevel="1">
      <c r="A35" s="5" t="s">
        <v>49</v>
      </c>
      <c r="B35" s="5" t="s">
        <v>3</v>
      </c>
      <c r="C35" s="5" t="s">
        <v>3</v>
      </c>
    </row>
    <row r="36" spans="1:3" outlineLevel="1">
      <c r="A36" s="12" t="s">
        <v>195</v>
      </c>
      <c r="B36" s="13" t="s">
        <v>92</v>
      </c>
      <c r="C36" s="13" t="s">
        <v>92</v>
      </c>
    </row>
    <row r="37" spans="1:3" outlineLevel="1">
      <c r="A37" s="5" t="s">
        <v>4</v>
      </c>
      <c r="B37" s="5" t="s">
        <v>83</v>
      </c>
      <c r="C37" s="5" t="s">
        <v>83</v>
      </c>
    </row>
    <row r="38" spans="1:3" outlineLevel="1">
      <c r="A38" s="5" t="s">
        <v>5</v>
      </c>
      <c r="B38" s="11" t="s">
        <v>78</v>
      </c>
      <c r="C38" s="11" t="s">
        <v>78</v>
      </c>
    </row>
    <row r="39" spans="1:3" outlineLevel="1">
      <c r="A39" s="5" t="s">
        <v>38</v>
      </c>
      <c r="B39" s="18" t="s">
        <v>1</v>
      </c>
      <c r="C39" s="18" t="s">
        <v>1</v>
      </c>
    </row>
    <row r="40" spans="1:3" outlineLevel="1">
      <c r="A40" s="5" t="s">
        <v>138</v>
      </c>
      <c r="B40" s="5" t="s">
        <v>6</v>
      </c>
      <c r="C40" s="5" t="s">
        <v>6</v>
      </c>
    </row>
    <row r="41" spans="1:3" outlineLevel="1">
      <c r="A41" s="5" t="s">
        <v>93</v>
      </c>
      <c r="B41" s="18" t="s">
        <v>198</v>
      </c>
      <c r="C41" s="18" t="s">
        <v>198</v>
      </c>
    </row>
    <row r="42" spans="1:3" outlineLevel="1">
      <c r="A42" s="5" t="s">
        <v>84</v>
      </c>
      <c r="B42" s="5" t="s">
        <v>85</v>
      </c>
      <c r="C42" s="5" t="s">
        <v>85</v>
      </c>
    </row>
    <row r="43" spans="1:3" outlineLevel="1">
      <c r="A43" s="5" t="s">
        <v>15</v>
      </c>
      <c r="B43" s="18" t="s">
        <v>189</v>
      </c>
      <c r="C43" s="18" t="s">
        <v>189</v>
      </c>
    </row>
    <row r="44" spans="1:3" outlineLevel="1">
      <c r="A44" s="5" t="s">
        <v>28</v>
      </c>
      <c r="B44" s="18" t="s">
        <v>192</v>
      </c>
      <c r="C44" s="18" t="s">
        <v>192</v>
      </c>
    </row>
    <row r="46" spans="1:3">
      <c r="A46" s="63" t="s">
        <v>134</v>
      </c>
      <c r="B46" s="94" t="s">
        <v>81</v>
      </c>
      <c r="C46" s="94" t="s">
        <v>82</v>
      </c>
    </row>
    <row r="47" spans="1:3">
      <c r="A47" s="5" t="s">
        <v>9</v>
      </c>
      <c r="B47" s="5" t="s">
        <v>105</v>
      </c>
      <c r="C47" s="5" t="s">
        <v>105</v>
      </c>
    </row>
    <row r="48" spans="1:3">
      <c r="B48" s="14" t="s">
        <v>140</v>
      </c>
      <c r="C48" s="14" t="s">
        <v>140</v>
      </c>
    </row>
    <row r="49" spans="1:4">
      <c r="B49" s="14" t="s">
        <v>141</v>
      </c>
      <c r="C49" s="14" t="s">
        <v>141</v>
      </c>
    </row>
    <row r="50" spans="1:4">
      <c r="A50" s="5" t="s">
        <v>103</v>
      </c>
      <c r="B50" s="5" t="s">
        <v>104</v>
      </c>
      <c r="C50" s="5" t="s">
        <v>104</v>
      </c>
    </row>
    <row r="51" spans="1:4">
      <c r="B51" s="14" t="s">
        <v>142</v>
      </c>
      <c r="C51" s="14" t="s">
        <v>142</v>
      </c>
    </row>
    <row r="52" spans="1:4">
      <c r="B52" s="14" t="s">
        <v>143</v>
      </c>
      <c r="C52" s="14" t="s">
        <v>143</v>
      </c>
    </row>
    <row r="53" spans="1:4">
      <c r="B53" s="14" t="s">
        <v>102</v>
      </c>
      <c r="C53" s="14" t="s">
        <v>102</v>
      </c>
    </row>
    <row r="54" spans="1:4">
      <c r="A54" s="5" t="s">
        <v>10</v>
      </c>
      <c r="B54" s="11" t="s">
        <v>144</v>
      </c>
      <c r="C54" s="11" t="s">
        <v>144</v>
      </c>
    </row>
    <row r="55" spans="1:4">
      <c r="B55" s="14"/>
      <c r="C55" s="14"/>
    </row>
    <row r="56" spans="1:4">
      <c r="A56" s="63" t="s">
        <v>135</v>
      </c>
      <c r="B56" s="94" t="s">
        <v>81</v>
      </c>
      <c r="C56" s="94" t="s">
        <v>82</v>
      </c>
    </row>
    <row r="57" spans="1:4">
      <c r="B57" s="15" t="s">
        <v>87</v>
      </c>
      <c r="C57" s="15" t="s">
        <v>87</v>
      </c>
    </row>
    <row r="58" spans="1:4">
      <c r="B58" s="15" t="s">
        <v>96</v>
      </c>
      <c r="C58" s="15" t="s">
        <v>96</v>
      </c>
    </row>
    <row r="59" spans="1:4">
      <c r="B59" s="16" t="s">
        <v>97</v>
      </c>
      <c r="C59" s="16" t="s">
        <v>97</v>
      </c>
    </row>
    <row r="60" spans="1:4">
      <c r="B60" s="17" t="s">
        <v>98</v>
      </c>
      <c r="C60" s="17" t="s">
        <v>98</v>
      </c>
    </row>
    <row r="61" spans="1:4">
      <c r="B61" s="17" t="s">
        <v>99</v>
      </c>
      <c r="C61" s="17" t="s">
        <v>99</v>
      </c>
    </row>
    <row r="62" spans="1:4">
      <c r="B62" s="17" t="s">
        <v>100</v>
      </c>
      <c r="C62" s="17" t="s">
        <v>100</v>
      </c>
    </row>
    <row r="64" spans="1:4">
      <c r="A64" s="63" t="s">
        <v>136</v>
      </c>
      <c r="B64" s="94" t="s">
        <v>81</v>
      </c>
      <c r="C64" s="94" t="s">
        <v>82</v>
      </c>
      <c r="D64" s="63" t="s">
        <v>12</v>
      </c>
    </row>
    <row r="65" spans="1:4">
      <c r="A65" s="11" t="s">
        <v>13</v>
      </c>
      <c r="B65" s="7" t="s">
        <v>111</v>
      </c>
      <c r="C65" s="7" t="s">
        <v>111</v>
      </c>
      <c r="D65" s="14" t="s">
        <v>86</v>
      </c>
    </row>
    <row r="66" spans="1:4">
      <c r="A66" s="14" t="s">
        <v>88</v>
      </c>
      <c r="B66" s="14" t="s">
        <v>88</v>
      </c>
      <c r="C66" s="14" t="s">
        <v>88</v>
      </c>
    </row>
    <row r="67" spans="1:4">
      <c r="A67" s="14" t="s">
        <v>89</v>
      </c>
      <c r="B67" s="14" t="s">
        <v>89</v>
      </c>
      <c r="C67" s="14" t="s">
        <v>89</v>
      </c>
    </row>
    <row r="68" spans="1:4">
      <c r="A68" s="14" t="s">
        <v>90</v>
      </c>
      <c r="B68" s="14" t="s">
        <v>90</v>
      </c>
      <c r="C68" s="14" t="s">
        <v>90</v>
      </c>
    </row>
    <row r="69" spans="1:4">
      <c r="A69" s="14" t="s">
        <v>91</v>
      </c>
      <c r="B69" s="14" t="s">
        <v>91</v>
      </c>
      <c r="C69" s="14" t="s">
        <v>91</v>
      </c>
    </row>
    <row r="70" spans="1:4">
      <c r="A70" s="14" t="s">
        <v>95</v>
      </c>
      <c r="B70" s="14" t="s">
        <v>95</v>
      </c>
      <c r="C70" s="14" t="s">
        <v>95</v>
      </c>
    </row>
    <row r="72" spans="1:4">
      <c r="A72" s="63" t="s">
        <v>845</v>
      </c>
      <c r="B72" s="94" t="s">
        <v>81</v>
      </c>
      <c r="C72" s="94" t="s">
        <v>82</v>
      </c>
    </row>
    <row r="73" spans="1:4">
      <c r="A73" s="58"/>
      <c r="B73" s="96" t="s">
        <v>413</v>
      </c>
      <c r="C73" s="96" t="s">
        <v>414</v>
      </c>
    </row>
    <row r="74" spans="1:4">
      <c r="A74" s="14"/>
      <c r="B74" s="14" t="s">
        <v>846</v>
      </c>
      <c r="C74" s="14" t="s">
        <v>846</v>
      </c>
    </row>
    <row r="75" spans="1:4">
      <c r="A75" s="14"/>
      <c r="B75" s="14" t="s">
        <v>855</v>
      </c>
      <c r="C75" s="14" t="s">
        <v>856</v>
      </c>
    </row>
    <row r="76" spans="1:4">
      <c r="A76" s="14"/>
      <c r="B76" s="14"/>
      <c r="C76" s="14"/>
    </row>
    <row r="77" spans="1:4">
      <c r="A77" s="14"/>
      <c r="B77" s="14"/>
      <c r="C77" s="14"/>
    </row>
    <row r="78" spans="1:4">
      <c r="A78" s="14"/>
      <c r="B78" s="14"/>
      <c r="C78" s="14"/>
    </row>
    <row r="81" spans="1:3">
      <c r="A81" s="63" t="s">
        <v>371</v>
      </c>
      <c r="B81" s="94" t="s">
        <v>81</v>
      </c>
      <c r="C81" s="94" t="s">
        <v>82</v>
      </c>
    </row>
    <row r="82" spans="1:3">
      <c r="B82" s="5" t="s">
        <v>372</v>
      </c>
      <c r="C82" s="5" t="s">
        <v>373</v>
      </c>
    </row>
    <row r="83" spans="1:3">
      <c r="B83" s="14" t="s">
        <v>359</v>
      </c>
      <c r="C83" s="14" t="s">
        <v>359</v>
      </c>
    </row>
    <row r="86" spans="1:3">
      <c r="A86" s="63" t="s">
        <v>378</v>
      </c>
      <c r="B86" s="94" t="s">
        <v>81</v>
      </c>
      <c r="C86" s="94" t="s">
        <v>82</v>
      </c>
    </row>
    <row r="87" spans="1:3">
      <c r="A87" s="5" t="s">
        <v>808</v>
      </c>
      <c r="B87" s="5" t="s">
        <v>377</v>
      </c>
      <c r="C87" s="5" t="s">
        <v>377</v>
      </c>
    </row>
  </sheetData>
  <dataConsolidate/>
  <mergeCells count="1">
    <mergeCell ref="A1:B1"/>
  </mergeCells>
  <phoneticPr fontId="6" type="noConversion"/>
  <conditionalFormatting sqref="B18">
    <cfRule type="cellIs" dxfId="77" priority="36" operator="equal">
      <formula>"NOT DEFINED"</formula>
    </cfRule>
  </conditionalFormatting>
  <conditionalFormatting sqref="C27">
    <cfRule type="cellIs" dxfId="76" priority="31" operator="equal">
      <formula>"NOT DEFINED"</formula>
    </cfRule>
  </conditionalFormatting>
  <conditionalFormatting sqref="B27">
    <cfRule type="cellIs" dxfId="75" priority="33" operator="equal">
      <formula>"NOT DEFINED"</formula>
    </cfRule>
  </conditionalFormatting>
  <conditionalFormatting sqref="C41">
    <cfRule type="cellIs" dxfId="74" priority="27" operator="equal">
      <formula>"NOT DEFINED"</formula>
    </cfRule>
  </conditionalFormatting>
  <conditionalFormatting sqref="B41">
    <cfRule type="cellIs" dxfId="73" priority="28" operator="equal">
      <formula>"NOT DEFINED"</formula>
    </cfRule>
  </conditionalFormatting>
  <conditionalFormatting sqref="B43">
    <cfRule type="cellIs" dxfId="72" priority="26" operator="equal">
      <formula>"NOT DEFINED"</formula>
    </cfRule>
  </conditionalFormatting>
  <conditionalFormatting sqref="B44">
    <cfRule type="cellIs" dxfId="71" priority="25" operator="equal">
      <formula>"NOT DEFINED"</formula>
    </cfRule>
  </conditionalFormatting>
  <conditionalFormatting sqref="C43">
    <cfRule type="cellIs" dxfId="70" priority="24" operator="equal">
      <formula>"NOT DEFINED"</formula>
    </cfRule>
  </conditionalFormatting>
  <conditionalFormatting sqref="C44">
    <cfRule type="cellIs" dxfId="69" priority="23" operator="equal">
      <formula>"NOT DEFINED"</formula>
    </cfRule>
  </conditionalFormatting>
  <conditionalFormatting sqref="B39">
    <cfRule type="cellIs" dxfId="68" priority="22" operator="equal">
      <formula>"NOT DEFINED"</formula>
    </cfRule>
  </conditionalFormatting>
  <conditionalFormatting sqref="C18">
    <cfRule type="cellIs" dxfId="67" priority="20" operator="equal">
      <formula>"NOT DEFINED"</formula>
    </cfRule>
  </conditionalFormatting>
  <conditionalFormatting sqref="B30">
    <cfRule type="cellIs" dxfId="66" priority="19" operator="equal">
      <formula>"NOT DEFINED"</formula>
    </cfRule>
  </conditionalFormatting>
  <conditionalFormatting sqref="C30">
    <cfRule type="cellIs" dxfId="65" priority="18" operator="equal">
      <formula>"NOT DEFINED"</formula>
    </cfRule>
  </conditionalFormatting>
  <conditionalFormatting sqref="C39">
    <cfRule type="cellIs" dxfId="64" priority="17" operator="equal">
      <formula>"NOT DEFINED"</formula>
    </cfRule>
  </conditionalFormatting>
  <conditionalFormatting sqref="B73">
    <cfRule type="cellIs" dxfId="63" priority="16" operator="equal">
      <formula>"NOT DEFINED"</formula>
    </cfRule>
  </conditionalFormatting>
  <conditionalFormatting sqref="C73">
    <cfRule type="cellIs" dxfId="62" priority="15" operator="equal">
      <formula>"NOT DEFINED"</formula>
    </cfRule>
  </conditionalFormatting>
  <conditionalFormatting sqref="B26:C26">
    <cfRule type="cellIs" dxfId="61" priority="14" operator="equal">
      <formula>"NOT DEFINED"</formula>
    </cfRule>
  </conditionalFormatting>
  <conditionalFormatting sqref="B7:C15">
    <cfRule type="containsText" dxfId="60" priority="13" operator="containsText" text="NOT DEFINED">
      <formula>NOT(ISERROR(SEARCH("NOT DEFINED",#REF!)))</formula>
    </cfRule>
  </conditionalFormatting>
  <dataValidations count="5">
    <dataValidation type="list" allowBlank="1" showInputMessage="1" showErrorMessage="1" sqref="B23:C23 B35:C35">
      <formula1>System_Type</formula1>
    </dataValidation>
    <dataValidation type="list" allowBlank="1" showInputMessage="1" showErrorMessage="1" sqref="B37:C37">
      <formula1>Database_Type</formula1>
    </dataValidation>
    <dataValidation type="list" allowBlank="1" showInputMessage="1" showErrorMessage="1" sqref="B42:C42">
      <formula1>Authentication</formula1>
    </dataValidation>
    <dataValidation type="list" allowBlank="1" showInputMessage="1" showErrorMessage="1" sqref="B11:C11">
      <formula1>"Select from dropdown,Create New Domain, Join Existing Domain"</formula1>
    </dataValidation>
    <dataValidation type="list" allowBlank="1" showInputMessage="1" showErrorMessage="1" sqref="B4:C4">
      <formula1>"Embedded (Go To vCenter Tab), External (Fill In Configuration Details)"</formula1>
    </dataValidation>
  </dataValidations>
  <pageMargins left="0.7" right="0.7" top="0.75" bottom="0.75" header="0.3" footer="0.3"/>
  <pageSetup paperSize="295"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1"/>
  <sheetViews>
    <sheetView zoomScaleNormal="100" workbookViewId="0">
      <pane ySplit="1" topLeftCell="A2" activePane="bottomLeft" state="frozen"/>
      <selection activeCell="D10" sqref="D10"/>
      <selection pane="bottomLeft" sqref="A1:B1"/>
    </sheetView>
  </sheetViews>
  <sheetFormatPr defaultColWidth="11.453125" defaultRowHeight="14" outlineLevelRow="1"/>
  <cols>
    <col min="1" max="1" width="55.7265625" style="5" customWidth="1"/>
    <col min="2" max="4" width="46.7265625" style="5" customWidth="1"/>
    <col min="5" max="5" width="13.26953125" style="5" customWidth="1"/>
    <col min="6" max="6" width="11.26953125" style="5" bestFit="1" customWidth="1"/>
    <col min="7" max="16384" width="11.453125" style="5"/>
  </cols>
  <sheetData>
    <row r="1" spans="1:5" ht="29.25" customHeight="1">
      <c r="A1" s="172" t="s">
        <v>859</v>
      </c>
      <c r="B1" s="172"/>
      <c r="C1" s="62"/>
    </row>
    <row r="2" spans="1:5">
      <c r="A2" s="63" t="s">
        <v>390</v>
      </c>
      <c r="B2" s="94" t="s">
        <v>81</v>
      </c>
      <c r="C2" s="94" t="s">
        <v>82</v>
      </c>
    </row>
    <row r="3" spans="1:5" outlineLevel="1">
      <c r="A3" s="65" t="s">
        <v>391</v>
      </c>
      <c r="B3" s="18" t="s">
        <v>423</v>
      </c>
      <c r="C3" s="18" t="s">
        <v>424</v>
      </c>
    </row>
    <row r="4" spans="1:5" outlineLevel="1">
      <c r="A4" s="65" t="s">
        <v>496</v>
      </c>
      <c r="B4" s="9" t="s">
        <v>79</v>
      </c>
      <c r="C4" s="9" t="s">
        <v>79</v>
      </c>
    </row>
    <row r="5" spans="1:5" outlineLevel="1">
      <c r="A5" s="65" t="s">
        <v>392</v>
      </c>
      <c r="B5" s="9" t="s">
        <v>79</v>
      </c>
      <c r="C5" s="9" t="s">
        <v>79</v>
      </c>
    </row>
    <row r="6" spans="1:5" outlineLevel="1">
      <c r="A6" s="65" t="s">
        <v>393</v>
      </c>
      <c r="B6" s="9" t="s">
        <v>79</v>
      </c>
      <c r="C6" s="9" t="s">
        <v>79</v>
      </c>
    </row>
    <row r="7" spans="1:5" outlineLevel="1">
      <c r="A7" s="65" t="s">
        <v>435</v>
      </c>
      <c r="B7" s="9"/>
      <c r="C7" s="9"/>
    </row>
    <row r="8" spans="1:5" outlineLevel="1">
      <c r="A8" s="65" t="s">
        <v>395</v>
      </c>
      <c r="B8" s="9" t="s">
        <v>79</v>
      </c>
      <c r="C8" s="9" t="s">
        <v>79</v>
      </c>
    </row>
    <row r="9" spans="1:5" outlineLevel="1">
      <c r="A9" s="65" t="s">
        <v>397</v>
      </c>
      <c r="B9" s="96" t="s">
        <v>901</v>
      </c>
      <c r="C9" s="96" t="s">
        <v>901</v>
      </c>
    </row>
    <row r="10" spans="1:5" outlineLevel="1">
      <c r="A10" s="65" t="s">
        <v>394</v>
      </c>
      <c r="B10" s="20">
        <v>6.1</v>
      </c>
      <c r="C10" s="20">
        <v>6.1</v>
      </c>
    </row>
    <row r="11" spans="1:5">
      <c r="A11" s="21"/>
      <c r="B11" s="21"/>
      <c r="C11" s="21"/>
    </row>
    <row r="12" spans="1:5">
      <c r="A12" s="63" t="s">
        <v>396</v>
      </c>
      <c r="B12" s="94" t="s">
        <v>81</v>
      </c>
      <c r="C12" s="94" t="s">
        <v>82</v>
      </c>
    </row>
    <row r="13" spans="1:5">
      <c r="A13" s="65" t="s">
        <v>497</v>
      </c>
      <c r="B13" s="96" t="s">
        <v>457</v>
      </c>
      <c r="C13" s="18"/>
    </row>
    <row r="14" spans="1:5" ht="14.5">
      <c r="A14"/>
      <c r="B14" s="18"/>
      <c r="C14" s="18"/>
    </row>
    <row r="15" spans="1:5">
      <c r="A15" s="63" t="s">
        <v>451</v>
      </c>
      <c r="B15" s="63" t="s">
        <v>81</v>
      </c>
      <c r="C15" s="74"/>
      <c r="D15" s="74"/>
      <c r="E15" s="74"/>
    </row>
    <row r="16" spans="1:5">
      <c r="A16" s="95" t="s">
        <v>449</v>
      </c>
      <c r="B16" s="96" t="s">
        <v>452</v>
      </c>
      <c r="C16" s="74"/>
      <c r="D16" s="74"/>
      <c r="E16" s="74"/>
    </row>
    <row r="17" spans="1:3" s="74" customFormat="1">
      <c r="A17" s="95" t="s">
        <v>453</v>
      </c>
      <c r="B17" s="96" t="s">
        <v>454</v>
      </c>
    </row>
    <row r="18" spans="1:3">
      <c r="A18" s="95" t="s">
        <v>450</v>
      </c>
      <c r="B18" s="96" t="s">
        <v>495</v>
      </c>
      <c r="C18" s="21"/>
    </row>
    <row r="19" spans="1:3">
      <c r="A19" s="95" t="s">
        <v>455</v>
      </c>
      <c r="B19" s="96" t="s">
        <v>456</v>
      </c>
      <c r="C19" s="21"/>
    </row>
    <row r="20" spans="1:3">
      <c r="A20" s="74"/>
      <c r="B20" s="21"/>
      <c r="C20" s="21"/>
    </row>
    <row r="21" spans="1:3" ht="14.5">
      <c r="A21"/>
      <c r="B21" s="21"/>
    </row>
  </sheetData>
  <mergeCells count="1">
    <mergeCell ref="A1:B1"/>
  </mergeCells>
  <phoneticPr fontId="6" type="noConversion"/>
  <conditionalFormatting sqref="B3 C15:C17 B16:B19">
    <cfRule type="cellIs" dxfId="59" priority="39" operator="equal">
      <formula>"NOT DEFINED"</formula>
    </cfRule>
  </conditionalFormatting>
  <conditionalFormatting sqref="C3">
    <cfRule type="cellIs" dxfId="58" priority="38" operator="equal">
      <formula>"NOT DEFINED"</formula>
    </cfRule>
  </conditionalFormatting>
  <conditionalFormatting sqref="B13">
    <cfRule type="cellIs" dxfId="57" priority="5" operator="equal">
      <formula>"NOT DEFINED"</formula>
    </cfRule>
  </conditionalFormatting>
  <conditionalFormatting sqref="C13">
    <cfRule type="cellIs" dxfId="56" priority="4" operator="equal">
      <formula>"NOT DEFINED"</formula>
    </cfRule>
  </conditionalFormatting>
  <conditionalFormatting sqref="B14">
    <cfRule type="cellIs" dxfId="55" priority="3" operator="equal">
      <formula>"NOT DEFINED"</formula>
    </cfRule>
  </conditionalFormatting>
  <conditionalFormatting sqref="C14">
    <cfRule type="cellIs" dxfId="54" priority="2" operator="equal">
      <formula>"NOT DEFINED"</formula>
    </cfRule>
  </conditionalFormatting>
  <pageMargins left="0.7" right="0.7" top="0.75" bottom="0.75" header="0.3" footer="0.3"/>
  <pageSetup paperSize="295" scale="88" fitToHeight="3" orientation="landscape" horizontalDpi="300" verticalDpi="300"/>
  <headerFooter>
    <oddHeader>&amp;CVMware vCenter SRM Configuration Information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8"/>
  <sheetViews>
    <sheetView zoomScaleNormal="100" workbookViewId="0">
      <pane ySplit="1" topLeftCell="A2" activePane="bottomLeft" state="frozen"/>
      <selection activeCell="D10" sqref="D10"/>
      <selection pane="bottomLeft" sqref="A1:B1"/>
    </sheetView>
  </sheetViews>
  <sheetFormatPr defaultColWidth="11.453125" defaultRowHeight="14" outlineLevelRow="1"/>
  <cols>
    <col min="1" max="1" width="55.7265625" style="5" customWidth="1"/>
    <col min="2" max="4" width="46.7265625" style="5" customWidth="1"/>
    <col min="5" max="5" width="13.26953125" style="5" customWidth="1"/>
    <col min="6" max="6" width="11.26953125" style="5" bestFit="1" customWidth="1"/>
    <col min="7" max="16384" width="11.453125" style="5"/>
  </cols>
  <sheetData>
    <row r="1" spans="1:3" ht="23.5">
      <c r="A1" s="172" t="s">
        <v>488</v>
      </c>
      <c r="B1" s="173"/>
      <c r="C1" s="62"/>
    </row>
    <row r="2" spans="1:3">
      <c r="A2" s="63" t="s">
        <v>462</v>
      </c>
      <c r="B2" s="94" t="s">
        <v>81</v>
      </c>
      <c r="C2" s="94" t="s">
        <v>82</v>
      </c>
    </row>
    <row r="3" spans="1:3" ht="14.5">
      <c r="A3" s="48" t="s">
        <v>227</v>
      </c>
      <c r="B3" s="6"/>
      <c r="C3" s="6"/>
    </row>
    <row r="4" spans="1:3" outlineLevel="1">
      <c r="A4" s="65" t="s">
        <v>438</v>
      </c>
      <c r="B4" s="18" t="s">
        <v>443</v>
      </c>
      <c r="C4" s="18" t="s">
        <v>444</v>
      </c>
    </row>
    <row r="5" spans="1:3" outlineLevel="1">
      <c r="A5" s="65" t="s">
        <v>460</v>
      </c>
      <c r="B5" s="18" t="s">
        <v>448</v>
      </c>
      <c r="C5" s="18" t="s">
        <v>448</v>
      </c>
    </row>
    <row r="6" spans="1:3" outlineLevel="1">
      <c r="A6" s="65" t="s">
        <v>461</v>
      </c>
      <c r="B6" s="96" t="s">
        <v>79</v>
      </c>
      <c r="C6" s="96" t="s">
        <v>79</v>
      </c>
    </row>
    <row r="7" spans="1:3" outlineLevel="1">
      <c r="A7" s="65" t="s">
        <v>437</v>
      </c>
      <c r="B7" s="96" t="s">
        <v>79</v>
      </c>
      <c r="C7" s="96" t="s">
        <v>79</v>
      </c>
    </row>
    <row r="8" spans="1:3" outlineLevel="1">
      <c r="A8" s="65" t="s">
        <v>439</v>
      </c>
      <c r="B8" s="96" t="s">
        <v>79</v>
      </c>
      <c r="C8" s="96" t="s">
        <v>79</v>
      </c>
    </row>
    <row r="9" spans="1:3" outlineLevel="1">
      <c r="A9" s="65" t="s">
        <v>436</v>
      </c>
      <c r="B9" s="96" t="s">
        <v>79</v>
      </c>
      <c r="C9" s="96" t="s">
        <v>79</v>
      </c>
    </row>
    <row r="10" spans="1:3" outlineLevel="1">
      <c r="A10" s="65" t="s">
        <v>440</v>
      </c>
      <c r="B10" s="20">
        <v>6.1</v>
      </c>
      <c r="C10" s="20">
        <v>6.1</v>
      </c>
    </row>
    <row r="11" spans="1:3" outlineLevel="1">
      <c r="A11" s="65" t="s">
        <v>441</v>
      </c>
      <c r="B11" s="96" t="s">
        <v>445</v>
      </c>
      <c r="C11" s="96" t="s">
        <v>445</v>
      </c>
    </row>
    <row r="12" spans="1:3">
      <c r="A12" s="65" t="s">
        <v>442</v>
      </c>
      <c r="B12" s="18" t="s">
        <v>192</v>
      </c>
      <c r="C12" s="18" t="s">
        <v>192</v>
      </c>
    </row>
    <row r="13" spans="1:3" ht="14.5" outlineLevel="1">
      <c r="A13" s="48" t="s">
        <v>228</v>
      </c>
      <c r="B13" s="6"/>
      <c r="C13" s="6"/>
    </row>
    <row r="14" spans="1:3" outlineLevel="1">
      <c r="A14" s="65" t="s">
        <v>229</v>
      </c>
      <c r="B14" s="18" t="s">
        <v>230</v>
      </c>
      <c r="C14" s="18" t="s">
        <v>230</v>
      </c>
    </row>
    <row r="15" spans="1:3" outlineLevel="1">
      <c r="A15" s="65" t="s">
        <v>380</v>
      </c>
      <c r="B15" s="136" t="str">
        <f>B6</f>
        <v>xxx.xxx.xxx.xxx</v>
      </c>
      <c r="C15" s="136" t="str">
        <f>C6</f>
        <v>xxx.xxx.xxx.xxx</v>
      </c>
    </row>
    <row r="16" spans="1:3" outlineLevel="1">
      <c r="A16" s="65" t="s">
        <v>381</v>
      </c>
      <c r="B16" s="137" t="s">
        <v>902</v>
      </c>
      <c r="C16" s="137" t="s">
        <v>903</v>
      </c>
    </row>
    <row r="17" spans="1:3" outlineLevel="1">
      <c r="A17" s="65" t="s">
        <v>233</v>
      </c>
      <c r="B17" s="18" t="s">
        <v>413</v>
      </c>
      <c r="C17" s="18" t="s">
        <v>414</v>
      </c>
    </row>
    <row r="18" spans="1:3" outlineLevel="1">
      <c r="A18" s="65" t="s">
        <v>234</v>
      </c>
      <c r="B18" s="10">
        <v>80</v>
      </c>
      <c r="C18" s="10">
        <v>80</v>
      </c>
    </row>
    <row r="19" spans="1:3" ht="14.5" outlineLevel="1">
      <c r="A19" s="65" t="s">
        <v>235</v>
      </c>
      <c r="B19" s="135" t="s">
        <v>904</v>
      </c>
      <c r="C19" s="135" t="s">
        <v>904</v>
      </c>
    </row>
    <row r="20" spans="1:3">
      <c r="A20" s="65" t="s">
        <v>844</v>
      </c>
      <c r="B20" s="22" t="s">
        <v>237</v>
      </c>
      <c r="C20" s="22" t="s">
        <v>237</v>
      </c>
    </row>
    <row r="21" spans="1:3">
      <c r="A21" s="21"/>
      <c r="B21" s="21"/>
      <c r="C21" s="21"/>
    </row>
    <row r="22" spans="1:3" outlineLevel="1">
      <c r="A22" s="63" t="s">
        <v>383</v>
      </c>
      <c r="B22" s="94" t="s">
        <v>81</v>
      </c>
      <c r="C22" s="94" t="s">
        <v>82</v>
      </c>
    </row>
    <row r="23" spans="1:3" outlineLevel="1">
      <c r="A23" s="65" t="s">
        <v>384</v>
      </c>
      <c r="B23" s="18" t="s">
        <v>240</v>
      </c>
      <c r="C23" s="18" t="s">
        <v>240</v>
      </c>
    </row>
    <row r="24" spans="1:3" outlineLevel="1">
      <c r="A24" s="65" t="s">
        <v>385</v>
      </c>
      <c r="B24" s="18" t="s">
        <v>415</v>
      </c>
      <c r="C24" s="18" t="s">
        <v>416</v>
      </c>
    </row>
    <row r="25" spans="1:3" outlineLevel="1">
      <c r="A25" s="65" t="s">
        <v>386</v>
      </c>
      <c r="B25" s="10">
        <v>1433</v>
      </c>
      <c r="C25" s="10">
        <v>1433</v>
      </c>
    </row>
    <row r="26" spans="1:3" outlineLevel="1">
      <c r="A26" s="65" t="s">
        <v>387</v>
      </c>
      <c r="B26" s="18" t="s">
        <v>446</v>
      </c>
      <c r="C26" s="18" t="s">
        <v>446</v>
      </c>
    </row>
    <row r="27" spans="1:3" outlineLevel="1">
      <c r="A27" s="65" t="s">
        <v>388</v>
      </c>
      <c r="B27" s="18" t="s">
        <v>192</v>
      </c>
      <c r="C27" s="18" t="s">
        <v>192</v>
      </c>
    </row>
    <row r="28" spans="1:3">
      <c r="A28" s="65" t="s">
        <v>389</v>
      </c>
      <c r="B28" s="18" t="s">
        <v>447</v>
      </c>
      <c r="C28" s="18" t="s">
        <v>447</v>
      </c>
    </row>
  </sheetData>
  <mergeCells count="1">
    <mergeCell ref="A1:B1"/>
  </mergeCells>
  <phoneticPr fontId="6" type="noConversion"/>
  <conditionalFormatting sqref="B4 B5:C5">
    <cfRule type="cellIs" dxfId="53" priority="58" operator="equal">
      <formula>"NOT DEFINED"</formula>
    </cfRule>
  </conditionalFormatting>
  <conditionalFormatting sqref="C4">
    <cfRule type="cellIs" dxfId="52" priority="57" operator="equal">
      <formula>"NOT DEFINED"</formula>
    </cfRule>
  </conditionalFormatting>
  <conditionalFormatting sqref="B11">
    <cfRule type="cellIs" dxfId="51" priority="56" operator="equal">
      <formula>"NOT DEFINED"</formula>
    </cfRule>
  </conditionalFormatting>
  <conditionalFormatting sqref="C18">
    <cfRule type="cellIs" dxfId="50" priority="49" operator="equal">
      <formula>"NOT DEFINED"</formula>
    </cfRule>
  </conditionalFormatting>
  <conditionalFormatting sqref="C11">
    <cfRule type="cellIs" dxfId="49" priority="54" operator="equal">
      <formula>"NOT DEFINED"</formula>
    </cfRule>
  </conditionalFormatting>
  <conditionalFormatting sqref="B19:C19">
    <cfRule type="cellIs" dxfId="48" priority="48" operator="equal">
      <formula>"NOT DEFINED"</formula>
    </cfRule>
  </conditionalFormatting>
  <conditionalFormatting sqref="B14">
    <cfRule type="cellIs" dxfId="47" priority="52" operator="equal">
      <formula>"NOT DEFINED"</formula>
    </cfRule>
  </conditionalFormatting>
  <conditionalFormatting sqref="B18">
    <cfRule type="cellIs" dxfId="46" priority="50" operator="equal">
      <formula>"NOT DEFINED"</formula>
    </cfRule>
  </conditionalFormatting>
  <conditionalFormatting sqref="C14">
    <cfRule type="cellIs" dxfId="45" priority="24" operator="equal">
      <formula>"NOT DEFINED"</formula>
    </cfRule>
  </conditionalFormatting>
  <conditionalFormatting sqref="C26">
    <cfRule type="cellIs" dxfId="44" priority="15" operator="equal">
      <formula>"NOT DEFINED"</formula>
    </cfRule>
  </conditionalFormatting>
  <conditionalFormatting sqref="B24">
    <cfRule type="cellIs" dxfId="43" priority="11" operator="equal">
      <formula>"NOT DEFINED"</formula>
    </cfRule>
  </conditionalFormatting>
  <conditionalFormatting sqref="B23">
    <cfRule type="cellIs" dxfId="42" priority="21" operator="equal">
      <formula>"NOT DEFINED"</formula>
    </cfRule>
  </conditionalFormatting>
  <conditionalFormatting sqref="B26">
    <cfRule type="cellIs" dxfId="41" priority="17" operator="equal">
      <formula>"NOT DEFINED"</formula>
    </cfRule>
  </conditionalFormatting>
  <conditionalFormatting sqref="C28">
    <cfRule type="cellIs" dxfId="40" priority="12" operator="equal">
      <formula>"NOT DEFINED"</formula>
    </cfRule>
  </conditionalFormatting>
  <conditionalFormatting sqref="B28">
    <cfRule type="cellIs" dxfId="39" priority="13" operator="equal">
      <formula>"NOT DEFINED"</formula>
    </cfRule>
  </conditionalFormatting>
  <conditionalFormatting sqref="C24">
    <cfRule type="cellIs" dxfId="38" priority="10" operator="equal">
      <formula>"NOT DEFINED"</formula>
    </cfRule>
  </conditionalFormatting>
  <conditionalFormatting sqref="C23">
    <cfRule type="cellIs" dxfId="37" priority="9" operator="equal">
      <formula>"NOT DEFINED"</formula>
    </cfRule>
  </conditionalFormatting>
  <conditionalFormatting sqref="B12">
    <cfRule type="cellIs" dxfId="36" priority="6" operator="equal">
      <formula>"NOT DEFINED"</formula>
    </cfRule>
  </conditionalFormatting>
  <conditionalFormatting sqref="C12">
    <cfRule type="cellIs" dxfId="35" priority="5" operator="equal">
      <formula>"NOT DEFINED"</formula>
    </cfRule>
  </conditionalFormatting>
  <conditionalFormatting sqref="B27">
    <cfRule type="cellIs" dxfId="34" priority="4" operator="equal">
      <formula>"NOT DEFINED"</formula>
    </cfRule>
  </conditionalFormatting>
  <conditionalFormatting sqref="C27">
    <cfRule type="cellIs" dxfId="33" priority="3" operator="equal">
      <formula>"NOT DEFINED"</formula>
    </cfRule>
  </conditionalFormatting>
  <conditionalFormatting sqref="B17">
    <cfRule type="cellIs" dxfId="32" priority="2" operator="equal">
      <formula>"NOT DEFINED"</formula>
    </cfRule>
  </conditionalFormatting>
  <conditionalFormatting sqref="C17">
    <cfRule type="cellIs" dxfId="31" priority="1" operator="equal">
      <formula>"NOT DEFINED"</formula>
    </cfRule>
  </conditionalFormatting>
  <dataValidations disablePrompts="1" count="3">
    <dataValidation type="list" allowBlank="1" showInputMessage="1" showErrorMessage="1" sqref="B14:C14">
      <formula1>Configuration_Mode</formula1>
    </dataValidation>
    <dataValidation type="list" allowBlank="1" showInputMessage="1" showErrorMessage="1" sqref="B20:C20">
      <formula1>SSL_Policy</formula1>
    </dataValidation>
    <dataValidation type="list" allowBlank="1" showInputMessage="1" showErrorMessage="1" sqref="B23:C23">
      <formula1>VR_Database_Type</formula1>
    </dataValidation>
  </dataValidations>
  <pageMargins left="0.7" right="0.7" top="0.75" bottom="0.75" header="0.3" footer="0.3"/>
  <pageSetup paperSize="295" scale="88" fitToHeight="3" orientation="landscape" horizontalDpi="300" verticalDpi="300"/>
  <headerFooter>
    <oddHeader>&amp;CVMware vCenter SRM Configuration Information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56"/>
  <sheetViews>
    <sheetView zoomScaleNormal="100" workbookViewId="0">
      <pane ySplit="1" topLeftCell="A2" activePane="bottomLeft" state="frozen"/>
      <selection activeCell="D10" sqref="D10"/>
      <selection pane="bottomLeft"/>
    </sheetView>
  </sheetViews>
  <sheetFormatPr defaultColWidth="11.453125" defaultRowHeight="14" outlineLevelRow="1"/>
  <cols>
    <col min="1" max="1" width="55.7265625" style="5" customWidth="1"/>
    <col min="2" max="4" width="46.7265625" style="5" customWidth="1"/>
    <col min="5" max="5" width="13.26953125" style="5" customWidth="1"/>
    <col min="6" max="6" width="11.26953125" style="5" bestFit="1" customWidth="1"/>
    <col min="7" max="16384" width="11.453125" style="5"/>
  </cols>
  <sheetData>
    <row r="1" spans="1:3" ht="29.25" customHeight="1">
      <c r="A1" s="97" t="s">
        <v>860</v>
      </c>
      <c r="B1" s="100"/>
      <c r="C1" s="97"/>
    </row>
    <row r="2" spans="1:3">
      <c r="A2" s="63" t="s">
        <v>72</v>
      </c>
      <c r="B2" s="94" t="s">
        <v>81</v>
      </c>
      <c r="C2" s="94" t="s">
        <v>82</v>
      </c>
    </row>
    <row r="3" spans="1:3" outlineLevel="1">
      <c r="A3" s="65" t="s">
        <v>73</v>
      </c>
      <c r="B3" s="18" t="s">
        <v>421</v>
      </c>
      <c r="C3" s="18" t="s">
        <v>422</v>
      </c>
    </row>
    <row r="4" spans="1:3" outlineLevel="1">
      <c r="A4" s="65" t="s">
        <v>74</v>
      </c>
      <c r="B4" s="96" t="s">
        <v>79</v>
      </c>
      <c r="C4" s="96" t="s">
        <v>79</v>
      </c>
    </row>
    <row r="5" spans="1:3" outlineLevel="1">
      <c r="A5" s="65" t="s">
        <v>160</v>
      </c>
      <c r="B5" s="96" t="s">
        <v>79</v>
      </c>
      <c r="C5" s="96" t="s">
        <v>79</v>
      </c>
    </row>
    <row r="6" spans="1:3" outlineLevel="1">
      <c r="A6" s="65" t="s">
        <v>199</v>
      </c>
      <c r="B6" s="96" t="s">
        <v>79</v>
      </c>
      <c r="C6" s="96" t="s">
        <v>79</v>
      </c>
    </row>
    <row r="7" spans="1:3" outlineLevel="1">
      <c r="A7" s="65" t="s">
        <v>425</v>
      </c>
      <c r="B7" s="96" t="s">
        <v>79</v>
      </c>
      <c r="C7" s="96" t="s">
        <v>79</v>
      </c>
    </row>
    <row r="8" spans="1:3" outlineLevel="1">
      <c r="A8" s="65" t="s">
        <v>75</v>
      </c>
      <c r="B8" s="5" t="s">
        <v>3</v>
      </c>
      <c r="C8" s="5" t="s">
        <v>3</v>
      </c>
    </row>
    <row r="9" spans="1:3" outlineLevel="1">
      <c r="A9" s="65" t="s">
        <v>76</v>
      </c>
      <c r="B9" s="13" t="s">
        <v>92</v>
      </c>
      <c r="C9" s="13" t="s">
        <v>92</v>
      </c>
    </row>
    <row r="10" spans="1:3" outlineLevel="1">
      <c r="A10" s="65" t="s">
        <v>8</v>
      </c>
      <c r="B10" s="20">
        <v>6.1</v>
      </c>
      <c r="C10" s="20">
        <v>6.1</v>
      </c>
    </row>
    <row r="11" spans="1:3" ht="14.5" outlineLevel="1">
      <c r="A11" s="65" t="s">
        <v>16</v>
      </c>
      <c r="B11" s="135" t="s">
        <v>905</v>
      </c>
      <c r="C11" s="135" t="s">
        <v>905</v>
      </c>
    </row>
    <row r="12" spans="1:3" outlineLevel="1">
      <c r="A12" s="65" t="s">
        <v>31</v>
      </c>
      <c r="B12" s="18" t="s">
        <v>192</v>
      </c>
      <c r="C12" s="18" t="s">
        <v>192</v>
      </c>
    </row>
    <row r="13" spans="1:3" outlineLevel="1">
      <c r="A13" s="65" t="s">
        <v>33</v>
      </c>
      <c r="B13" s="88" t="s">
        <v>426</v>
      </c>
      <c r="C13" s="88" t="s">
        <v>426</v>
      </c>
    </row>
    <row r="14" spans="1:3" outlineLevel="1">
      <c r="A14" s="65" t="s">
        <v>24</v>
      </c>
      <c r="B14" s="21" t="s">
        <v>25</v>
      </c>
      <c r="C14" s="21" t="s">
        <v>25</v>
      </c>
    </row>
    <row r="15" spans="1:3" outlineLevel="1">
      <c r="A15" s="65" t="s">
        <v>29</v>
      </c>
      <c r="B15" s="21" t="s">
        <v>147</v>
      </c>
      <c r="C15" s="21" t="s">
        <v>147</v>
      </c>
    </row>
    <row r="16" spans="1:3" outlineLevel="1">
      <c r="A16" s="65" t="s">
        <v>30</v>
      </c>
      <c r="B16" s="21" t="s">
        <v>148</v>
      </c>
      <c r="C16" s="21" t="s">
        <v>148</v>
      </c>
    </row>
    <row r="17" spans="1:3" outlineLevel="1">
      <c r="A17" s="65" t="s">
        <v>182</v>
      </c>
      <c r="B17" s="88" t="s">
        <v>427</v>
      </c>
      <c r="C17" s="88" t="s">
        <v>427</v>
      </c>
    </row>
    <row r="18" spans="1:3" outlineLevel="1">
      <c r="A18" s="65" t="s">
        <v>32</v>
      </c>
      <c r="B18" s="18" t="s">
        <v>428</v>
      </c>
      <c r="C18" s="18" t="s">
        <v>429</v>
      </c>
    </row>
    <row r="19" spans="1:3" outlineLevel="1">
      <c r="A19" s="65" t="s">
        <v>34</v>
      </c>
      <c r="B19" s="22">
        <v>8095</v>
      </c>
      <c r="C19" s="22">
        <v>8095</v>
      </c>
    </row>
    <row r="20" spans="1:3" outlineLevel="1">
      <c r="A20" s="65" t="s">
        <v>35</v>
      </c>
      <c r="B20" s="11">
        <v>8096</v>
      </c>
      <c r="C20" s="11">
        <v>8096</v>
      </c>
    </row>
    <row r="21" spans="1:3" outlineLevel="1">
      <c r="A21" s="65" t="s">
        <v>36</v>
      </c>
      <c r="B21" s="15">
        <v>9007</v>
      </c>
      <c r="C21" s="15">
        <v>9007</v>
      </c>
    </row>
    <row r="22" spans="1:3" outlineLevel="1">
      <c r="A22" s="65" t="s">
        <v>37</v>
      </c>
      <c r="B22" s="15">
        <v>9008</v>
      </c>
      <c r="C22" s="15">
        <v>9008</v>
      </c>
    </row>
    <row r="23" spans="1:3">
      <c r="A23" s="21"/>
      <c r="B23" s="21"/>
      <c r="C23" s="21"/>
    </row>
    <row r="24" spans="1:3">
      <c r="A24" s="63" t="s">
        <v>39</v>
      </c>
      <c r="B24" s="94" t="s">
        <v>81</v>
      </c>
      <c r="C24" s="94" t="s">
        <v>82</v>
      </c>
    </row>
    <row r="25" spans="1:3" outlineLevel="1">
      <c r="A25" s="65" t="s">
        <v>40</v>
      </c>
      <c r="B25" s="18" t="s">
        <v>415</v>
      </c>
      <c r="C25" s="18" t="s">
        <v>416</v>
      </c>
    </row>
    <row r="26" spans="1:3" outlineLevel="1">
      <c r="A26" s="65" t="s">
        <v>41</v>
      </c>
      <c r="B26" s="96" t="s">
        <v>79</v>
      </c>
      <c r="C26" s="96" t="s">
        <v>79</v>
      </c>
    </row>
    <row r="27" spans="1:3" outlineLevel="1">
      <c r="A27" s="65" t="s">
        <v>161</v>
      </c>
      <c r="B27" s="96" t="s">
        <v>79</v>
      </c>
      <c r="C27" s="96" t="s">
        <v>79</v>
      </c>
    </row>
    <row r="28" spans="1:3" outlineLevel="1">
      <c r="A28" s="65" t="s">
        <v>458</v>
      </c>
      <c r="B28" s="96" t="s">
        <v>79</v>
      </c>
      <c r="C28" s="96" t="s">
        <v>79</v>
      </c>
    </row>
    <row r="29" spans="1:3" outlineLevel="1">
      <c r="A29" s="65" t="s">
        <v>459</v>
      </c>
      <c r="B29" s="96" t="s">
        <v>79</v>
      </c>
      <c r="C29" s="96" t="s">
        <v>79</v>
      </c>
    </row>
    <row r="30" spans="1:3" outlineLevel="1">
      <c r="A30" s="65" t="s">
        <v>47</v>
      </c>
      <c r="B30" s="5" t="s">
        <v>3</v>
      </c>
      <c r="C30" s="5" t="s">
        <v>3</v>
      </c>
    </row>
    <row r="31" spans="1:3" outlineLevel="1">
      <c r="A31" s="65" t="s">
        <v>195</v>
      </c>
      <c r="B31" s="13" t="s">
        <v>92</v>
      </c>
      <c r="C31" s="13" t="s">
        <v>92</v>
      </c>
    </row>
    <row r="32" spans="1:3" outlineLevel="1">
      <c r="A32" s="65" t="s">
        <v>42</v>
      </c>
      <c r="B32" s="5" t="s">
        <v>83</v>
      </c>
      <c r="C32" s="5" t="s">
        <v>83</v>
      </c>
    </row>
    <row r="33" spans="1:3" outlineLevel="1">
      <c r="A33" s="65" t="s">
        <v>145</v>
      </c>
      <c r="B33" s="11" t="str">
        <f>'vSphere (Infra)'!B38</f>
        <v>2008 R2</v>
      </c>
      <c r="C33" s="11" t="str">
        <f>'vSphere (Infra)'!C38</f>
        <v>2008 R2</v>
      </c>
    </row>
    <row r="34" spans="1:3" outlineLevel="1">
      <c r="A34" s="65" t="s">
        <v>43</v>
      </c>
      <c r="B34" s="18" t="s">
        <v>815</v>
      </c>
      <c r="C34" s="18" t="s">
        <v>815</v>
      </c>
    </row>
    <row r="35" spans="1:3" outlineLevel="1">
      <c r="A35" s="65" t="s">
        <v>137</v>
      </c>
      <c r="B35" s="5" t="s">
        <v>816</v>
      </c>
      <c r="C35" s="5" t="s">
        <v>816</v>
      </c>
    </row>
    <row r="36" spans="1:3" outlineLevel="1">
      <c r="A36" s="65" t="s">
        <v>94</v>
      </c>
      <c r="B36" s="18" t="s">
        <v>197</v>
      </c>
      <c r="C36" s="18" t="s">
        <v>197</v>
      </c>
    </row>
    <row r="37" spans="1:3" outlineLevel="1">
      <c r="A37" s="65" t="s">
        <v>139</v>
      </c>
      <c r="B37" s="5" t="s">
        <v>85</v>
      </c>
      <c r="C37" s="5" t="s">
        <v>85</v>
      </c>
    </row>
    <row r="38" spans="1:3" outlineLevel="1">
      <c r="A38" s="65" t="s">
        <v>44</v>
      </c>
      <c r="B38" s="18" t="s">
        <v>190</v>
      </c>
      <c r="C38" s="18" t="s">
        <v>190</v>
      </c>
    </row>
    <row r="39" spans="1:3" s="74" customFormat="1" outlineLevel="1">
      <c r="A39" s="65" t="s">
        <v>809</v>
      </c>
      <c r="B39" s="82" t="s">
        <v>810</v>
      </c>
      <c r="C39" s="82" t="s">
        <v>811</v>
      </c>
    </row>
    <row r="41" spans="1:3">
      <c r="A41" s="63" t="s">
        <v>45</v>
      </c>
      <c r="B41" s="94" t="s">
        <v>81</v>
      </c>
      <c r="C41" s="94" t="s">
        <v>82</v>
      </c>
    </row>
    <row r="42" spans="1:3" outlineLevel="1">
      <c r="A42" s="65" t="s">
        <v>17</v>
      </c>
      <c r="B42" s="18" t="s">
        <v>207</v>
      </c>
      <c r="C42" s="18" t="s">
        <v>207</v>
      </c>
    </row>
    <row r="43" spans="1:3" outlineLevel="1">
      <c r="A43" s="65" t="s">
        <v>205</v>
      </c>
      <c r="B43" s="18" t="s">
        <v>208</v>
      </c>
      <c r="C43" s="18" t="s">
        <v>208</v>
      </c>
    </row>
    <row r="44" spans="1:3" outlineLevel="1">
      <c r="A44" s="65" t="s">
        <v>18</v>
      </c>
      <c r="B44" s="137"/>
      <c r="C44" s="137"/>
    </row>
    <row r="45" spans="1:3" outlineLevel="1">
      <c r="A45" s="65" t="s">
        <v>19</v>
      </c>
      <c r="B45" s="137"/>
      <c r="C45" s="137"/>
    </row>
    <row r="46" spans="1:3" outlineLevel="1">
      <c r="A46" s="65" t="s">
        <v>20</v>
      </c>
      <c r="B46" s="137"/>
      <c r="C46" s="137"/>
    </row>
    <row r="47" spans="1:3" outlineLevel="1">
      <c r="A47" s="65" t="s">
        <v>46</v>
      </c>
      <c r="B47" s="18" t="s">
        <v>432</v>
      </c>
      <c r="C47" s="18" t="s">
        <v>433</v>
      </c>
    </row>
    <row r="48" spans="1:3" outlineLevel="1">
      <c r="A48" s="65" t="s">
        <v>106</v>
      </c>
      <c r="B48" s="18" t="s">
        <v>209</v>
      </c>
      <c r="C48" s="18" t="s">
        <v>209</v>
      </c>
    </row>
    <row r="49" spans="1:3" outlineLevel="1">
      <c r="A49" s="65" t="s">
        <v>21</v>
      </c>
      <c r="B49" s="138"/>
      <c r="C49" s="138"/>
    </row>
    <row r="50" spans="1:3" outlineLevel="1">
      <c r="A50" s="65" t="s">
        <v>107</v>
      </c>
      <c r="B50" s="96"/>
      <c r="C50" s="96"/>
    </row>
    <row r="51" spans="1:3" outlineLevel="1">
      <c r="A51" s="65" t="s">
        <v>162</v>
      </c>
      <c r="B51" s="96"/>
      <c r="C51" s="96"/>
    </row>
    <row r="52" spans="1:3" outlineLevel="1">
      <c r="A52" s="65" t="s">
        <v>204</v>
      </c>
      <c r="B52" s="96"/>
      <c r="C52" s="96"/>
    </row>
    <row r="53" spans="1:3" outlineLevel="1">
      <c r="A53" s="65" t="s">
        <v>430</v>
      </c>
      <c r="B53" s="96"/>
      <c r="C53" s="96"/>
    </row>
    <row r="54" spans="1:3" outlineLevel="1">
      <c r="A54" s="65" t="s">
        <v>108</v>
      </c>
      <c r="B54" s="18" t="s">
        <v>206</v>
      </c>
      <c r="C54" s="18" t="s">
        <v>206</v>
      </c>
    </row>
    <row r="55" spans="1:3" outlineLevel="1">
      <c r="A55" s="65" t="s">
        <v>109</v>
      </c>
      <c r="B55" s="18" t="s">
        <v>192</v>
      </c>
      <c r="C55" s="18" t="s">
        <v>192</v>
      </c>
    </row>
    <row r="56" spans="1:3">
      <c r="A56" s="21"/>
      <c r="B56" s="21"/>
      <c r="C56" s="21"/>
    </row>
  </sheetData>
  <phoneticPr fontId="6" type="noConversion"/>
  <conditionalFormatting sqref="B3">
    <cfRule type="cellIs" dxfId="30" priority="50" operator="equal">
      <formula>"NOT DEFINED"</formula>
    </cfRule>
  </conditionalFormatting>
  <conditionalFormatting sqref="B11">
    <cfRule type="cellIs" dxfId="29" priority="48" operator="equal">
      <formula>"NOT DEFINED"</formula>
    </cfRule>
  </conditionalFormatting>
  <conditionalFormatting sqref="B17">
    <cfRule type="cellIs" dxfId="28" priority="42" operator="equal">
      <formula>"NOT DEFINED"</formula>
    </cfRule>
  </conditionalFormatting>
  <conditionalFormatting sqref="B18">
    <cfRule type="cellIs" dxfId="27" priority="40" operator="equal">
      <formula>"NOT DEFINED"</formula>
    </cfRule>
  </conditionalFormatting>
  <conditionalFormatting sqref="C11">
    <cfRule type="cellIs" dxfId="26" priority="46" operator="equal">
      <formula>"NOT DEFINED"</formula>
    </cfRule>
  </conditionalFormatting>
  <conditionalFormatting sqref="B38:B39">
    <cfRule type="cellIs" dxfId="25" priority="36" operator="equal">
      <formula>"NOT DEFINED"</formula>
    </cfRule>
  </conditionalFormatting>
  <conditionalFormatting sqref="B13">
    <cfRule type="cellIs" dxfId="24" priority="44" operator="equal">
      <formula>"NOT DEFINED"</formula>
    </cfRule>
  </conditionalFormatting>
  <conditionalFormatting sqref="C18">
    <cfRule type="cellIs" dxfId="23" priority="39" operator="equal">
      <formula>"NOT DEFINED"</formula>
    </cfRule>
  </conditionalFormatting>
  <conditionalFormatting sqref="C38:C39">
    <cfRule type="cellIs" dxfId="22" priority="34" operator="equal">
      <formula>"NOT DEFINED"</formula>
    </cfRule>
  </conditionalFormatting>
  <conditionalFormatting sqref="C36">
    <cfRule type="cellIs" dxfId="21" priority="29" operator="equal">
      <formula>"NOT DEFINED"</formula>
    </cfRule>
  </conditionalFormatting>
  <conditionalFormatting sqref="C47">
    <cfRule type="cellIs" dxfId="20" priority="27" operator="equal">
      <formula>"NOT DEFINED"</formula>
    </cfRule>
  </conditionalFormatting>
  <conditionalFormatting sqref="B36">
    <cfRule type="cellIs" dxfId="19" priority="30" operator="equal">
      <formula>"NOT DEFINED"</formula>
    </cfRule>
  </conditionalFormatting>
  <conditionalFormatting sqref="B34">
    <cfRule type="cellIs" dxfId="18" priority="32" operator="equal">
      <formula>"NOT DEFINED"</formula>
    </cfRule>
  </conditionalFormatting>
  <conditionalFormatting sqref="B47">
    <cfRule type="cellIs" dxfId="17" priority="28" operator="equal">
      <formula>"NOT DEFINED"</formula>
    </cfRule>
  </conditionalFormatting>
  <conditionalFormatting sqref="B42">
    <cfRule type="cellIs" dxfId="16" priority="22" operator="equal">
      <formula>"NOT DEFINED"</formula>
    </cfRule>
  </conditionalFormatting>
  <conditionalFormatting sqref="B43">
    <cfRule type="cellIs" dxfId="15" priority="20" operator="equal">
      <formula>"NOT DEFINED"</formula>
    </cfRule>
  </conditionalFormatting>
  <conditionalFormatting sqref="C54">
    <cfRule type="cellIs" dxfId="14" priority="15" operator="equal">
      <formula>"NOT DEFINED"</formula>
    </cfRule>
  </conditionalFormatting>
  <conditionalFormatting sqref="B48">
    <cfRule type="cellIs" dxfId="13" priority="18" operator="equal">
      <formula>"NOT DEFINED"</formula>
    </cfRule>
  </conditionalFormatting>
  <conditionalFormatting sqref="B54">
    <cfRule type="cellIs" dxfId="12" priority="16" operator="equal">
      <formula>"NOT DEFINED"</formula>
    </cfRule>
  </conditionalFormatting>
  <conditionalFormatting sqref="C3">
    <cfRule type="cellIs" dxfId="11" priority="12" operator="equal">
      <formula>"NOT DEFINED"</formula>
    </cfRule>
  </conditionalFormatting>
  <conditionalFormatting sqref="B12">
    <cfRule type="cellIs" dxfId="10" priority="11" operator="equal">
      <formula>"NOT DEFINED"</formula>
    </cfRule>
  </conditionalFormatting>
  <conditionalFormatting sqref="C12">
    <cfRule type="cellIs" dxfId="9" priority="10" operator="equal">
      <formula>"NOT DEFINED"</formula>
    </cfRule>
  </conditionalFormatting>
  <conditionalFormatting sqref="C13">
    <cfRule type="cellIs" dxfId="8" priority="9" operator="equal">
      <formula>"NOT DEFINED"</formula>
    </cfRule>
  </conditionalFormatting>
  <conditionalFormatting sqref="C17">
    <cfRule type="cellIs" dxfId="7" priority="8" operator="equal">
      <formula>"NOT DEFINED"</formula>
    </cfRule>
  </conditionalFormatting>
  <conditionalFormatting sqref="B25">
    <cfRule type="cellIs" dxfId="6" priority="7" operator="equal">
      <formula>"NOT DEFINED"</formula>
    </cfRule>
  </conditionalFormatting>
  <conditionalFormatting sqref="C25">
    <cfRule type="cellIs" dxfId="5" priority="6" operator="equal">
      <formula>"NOT DEFINED"</formula>
    </cfRule>
  </conditionalFormatting>
  <conditionalFormatting sqref="C34">
    <cfRule type="cellIs" dxfId="4" priority="5" operator="equal">
      <formula>"NOT DEFINED"</formula>
    </cfRule>
  </conditionalFormatting>
  <conditionalFormatting sqref="C42">
    <cfRule type="cellIs" dxfId="3" priority="4" operator="equal">
      <formula>"NOT DEFINED"</formula>
    </cfRule>
  </conditionalFormatting>
  <conditionalFormatting sqref="C43">
    <cfRule type="cellIs" dxfId="2" priority="3" operator="equal">
      <formula>"NOT DEFINED"</formula>
    </cfRule>
  </conditionalFormatting>
  <conditionalFormatting sqref="C48">
    <cfRule type="cellIs" dxfId="1" priority="2" operator="equal">
      <formula>"NOT DEFINED"</formula>
    </cfRule>
  </conditionalFormatting>
  <conditionalFormatting sqref="B55:C55">
    <cfRule type="cellIs" dxfId="0" priority="1" operator="equal">
      <formula>"NOT DEFINED"</formula>
    </cfRule>
  </conditionalFormatting>
  <dataValidations count="4">
    <dataValidation type="list" allowBlank="1" showInputMessage="1" showErrorMessage="1" sqref="B8:C8 B30:C30">
      <formula1>System_Type</formula1>
    </dataValidation>
    <dataValidation type="list" allowBlank="1" showInputMessage="1" showErrorMessage="1" sqref="B32:C32">
      <formula1>Database_Type</formula1>
    </dataValidation>
    <dataValidation type="list" allowBlank="1" showInputMessage="1" showErrorMessage="1" sqref="B14:C14">
      <formula1>SRM_Certificates</formula1>
    </dataValidation>
    <dataValidation type="list" allowBlank="1" showInputMessage="1" showErrorMessage="1" sqref="B37:C37">
      <formula1>Authentication</formula1>
    </dataValidation>
  </dataValidations>
  <hyperlinks>
    <hyperlink ref="B13" r:id="rId1"/>
    <hyperlink ref="C13" r:id="rId2"/>
    <hyperlink ref="B17" r:id="rId3"/>
    <hyperlink ref="C17" r:id="rId4"/>
  </hyperlinks>
  <pageMargins left="0.7" right="0.7" top="0.75" bottom="0.75" header="0.3" footer="0.3"/>
  <pageSetup paperSize="295" scale="88" fitToHeight="3" orientation="landscape" horizontalDpi="300" verticalDpi="300"/>
  <headerFooter>
    <oddHeader>&amp;CVMware vCenter SRM Configuration Information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26"/>
  <sheetViews>
    <sheetView zoomScaleNormal="100" workbookViewId="0">
      <selection sqref="A1:B1"/>
    </sheetView>
  </sheetViews>
  <sheetFormatPr defaultColWidth="11.453125" defaultRowHeight="15" customHeight="1"/>
  <cols>
    <col min="1" max="1" width="44" style="25" customWidth="1"/>
    <col min="2" max="3" width="86.26953125" style="25" customWidth="1"/>
    <col min="4" max="5" width="14.54296875" style="25" customWidth="1"/>
    <col min="6" max="6" width="16.7265625" style="26" customWidth="1"/>
    <col min="7" max="7" width="16.7265625" style="27" customWidth="1"/>
    <col min="8" max="8" width="16.7265625" style="26" customWidth="1"/>
    <col min="9" max="9" width="16.7265625" style="27" customWidth="1"/>
    <col min="10" max="10" width="10.26953125" style="24" hidden="1" customWidth="1"/>
    <col min="11" max="16384" width="11.453125" style="24"/>
  </cols>
  <sheetData>
    <row r="1" spans="1:10" ht="24.75" customHeight="1">
      <c r="A1" s="172" t="s">
        <v>861</v>
      </c>
      <c r="B1" s="173"/>
      <c r="C1" s="104"/>
      <c r="D1" s="104"/>
      <c r="E1" s="104"/>
      <c r="F1" s="172" t="s">
        <v>163</v>
      </c>
      <c r="G1" s="173"/>
      <c r="H1" s="172" t="s">
        <v>146</v>
      </c>
      <c r="I1" s="173"/>
      <c r="J1" s="2" t="s">
        <v>114</v>
      </c>
    </row>
    <row r="2" spans="1:10" ht="15" customHeight="1">
      <c r="A2" s="63" t="s">
        <v>115</v>
      </c>
      <c r="B2" s="63" t="s">
        <v>110</v>
      </c>
      <c r="C2" s="63" t="s">
        <v>567</v>
      </c>
      <c r="D2" s="63" t="s">
        <v>794</v>
      </c>
      <c r="E2" s="63" t="s">
        <v>795</v>
      </c>
      <c r="F2" s="63" t="s">
        <v>116</v>
      </c>
      <c r="G2" s="63" t="s">
        <v>818</v>
      </c>
      <c r="H2" s="63" t="s">
        <v>116</v>
      </c>
      <c r="I2" s="63" t="s">
        <v>117</v>
      </c>
      <c r="J2" s="2" t="s">
        <v>118</v>
      </c>
    </row>
    <row r="3" spans="1:10" ht="15" customHeight="1">
      <c r="A3" s="63" t="s">
        <v>545</v>
      </c>
      <c r="B3" s="63"/>
      <c r="C3" s="63"/>
      <c r="D3" s="63"/>
      <c r="E3" s="63"/>
      <c r="F3" s="63"/>
      <c r="G3" s="63"/>
      <c r="H3" s="63"/>
      <c r="I3" s="63"/>
      <c r="J3" s="2"/>
    </row>
    <row r="4" spans="1:10" ht="15" customHeight="1">
      <c r="A4" s="28" t="s">
        <v>498</v>
      </c>
      <c r="B4" s="28" t="s">
        <v>499</v>
      </c>
      <c r="C4" s="28" t="s">
        <v>529</v>
      </c>
      <c r="D4" s="110" t="s">
        <v>842</v>
      </c>
      <c r="E4" s="28" t="s">
        <v>1</v>
      </c>
      <c r="F4" s="4"/>
      <c r="G4" s="3"/>
      <c r="H4" s="4"/>
      <c r="I4" s="3"/>
      <c r="J4" s="2" t="s">
        <v>119</v>
      </c>
    </row>
    <row r="5" spans="1:10" ht="15" customHeight="1">
      <c r="A5" s="28" t="s">
        <v>500</v>
      </c>
      <c r="B5" s="28" t="s">
        <v>501</v>
      </c>
      <c r="C5" s="28" t="s">
        <v>530</v>
      </c>
      <c r="D5" s="110" t="s">
        <v>796</v>
      </c>
      <c r="E5" s="28" t="s">
        <v>1</v>
      </c>
      <c r="F5" s="4"/>
      <c r="G5" s="3"/>
      <c r="H5" s="4"/>
      <c r="I5" s="3"/>
    </row>
    <row r="6" spans="1:10" ht="15" customHeight="1">
      <c r="A6" s="28" t="s">
        <v>502</v>
      </c>
      <c r="B6" s="28" t="s">
        <v>503</v>
      </c>
      <c r="C6" s="28" t="s">
        <v>504</v>
      </c>
      <c r="D6" s="110" t="s">
        <v>796</v>
      </c>
      <c r="E6" s="28" t="s">
        <v>1</v>
      </c>
      <c r="F6" s="4"/>
      <c r="G6" s="3"/>
      <c r="H6" s="4"/>
      <c r="I6" s="3"/>
    </row>
    <row r="7" spans="1:10" ht="15" customHeight="1">
      <c r="A7" s="28" t="s">
        <v>505</v>
      </c>
      <c r="B7" s="28" t="s">
        <v>506</v>
      </c>
      <c r="C7" s="28" t="s">
        <v>507</v>
      </c>
      <c r="D7" s="110" t="s">
        <v>843</v>
      </c>
      <c r="E7" s="28" t="s">
        <v>1</v>
      </c>
      <c r="F7" s="4"/>
      <c r="G7" s="3"/>
      <c r="H7" s="4"/>
      <c r="I7" s="3"/>
    </row>
    <row r="8" spans="1:10" ht="15" customHeight="1">
      <c r="A8" s="28" t="s">
        <v>508</v>
      </c>
      <c r="B8" s="28" t="s">
        <v>509</v>
      </c>
      <c r="C8" s="28" t="s">
        <v>531</v>
      </c>
      <c r="D8" s="110" t="s">
        <v>796</v>
      </c>
      <c r="E8" s="28" t="s">
        <v>1</v>
      </c>
      <c r="F8" s="4"/>
      <c r="G8" s="3"/>
      <c r="H8" s="4"/>
      <c r="I8" s="3"/>
    </row>
    <row r="9" spans="1:10" ht="15" customHeight="1">
      <c r="A9" s="28" t="s">
        <v>510</v>
      </c>
      <c r="B9" s="28" t="s">
        <v>511</v>
      </c>
      <c r="C9" s="28" t="s">
        <v>532</v>
      </c>
      <c r="D9" s="110" t="s">
        <v>796</v>
      </c>
      <c r="E9" s="28" t="s">
        <v>1</v>
      </c>
      <c r="F9" s="4"/>
      <c r="G9" s="3"/>
      <c r="H9" s="4"/>
      <c r="I9" s="3"/>
    </row>
    <row r="10" spans="1:10" ht="15" customHeight="1">
      <c r="A10" s="28" t="s">
        <v>512</v>
      </c>
      <c r="B10" s="28" t="s">
        <v>533</v>
      </c>
      <c r="C10" s="28" t="s">
        <v>534</v>
      </c>
      <c r="D10" s="110" t="s">
        <v>796</v>
      </c>
      <c r="E10" s="28" t="s">
        <v>1</v>
      </c>
      <c r="F10" s="4"/>
      <c r="G10" s="3"/>
      <c r="H10" s="4"/>
      <c r="I10" s="3"/>
    </row>
    <row r="11" spans="1:10" ht="15" customHeight="1">
      <c r="A11" s="28" t="s">
        <v>513</v>
      </c>
      <c r="B11" s="28" t="s">
        <v>535</v>
      </c>
      <c r="C11" s="28" t="s">
        <v>536</v>
      </c>
      <c r="D11" s="110" t="s">
        <v>796</v>
      </c>
      <c r="E11" s="28" t="s">
        <v>1</v>
      </c>
      <c r="F11" s="4"/>
      <c r="G11" s="3"/>
      <c r="H11" s="4"/>
      <c r="I11" s="3"/>
    </row>
    <row r="12" spans="1:10" ht="15" customHeight="1">
      <c r="A12" s="28" t="s">
        <v>514</v>
      </c>
      <c r="B12" s="28" t="s">
        <v>537</v>
      </c>
      <c r="C12" s="28" t="s">
        <v>538</v>
      </c>
      <c r="D12" s="110" t="s">
        <v>796</v>
      </c>
      <c r="E12" s="28" t="s">
        <v>1</v>
      </c>
      <c r="F12" s="4"/>
      <c r="G12" s="3"/>
      <c r="H12" s="4"/>
      <c r="I12" s="3"/>
    </row>
    <row r="13" spans="1:10" ht="15" customHeight="1">
      <c r="A13" s="28" t="s">
        <v>515</v>
      </c>
      <c r="B13" s="28" t="s">
        <v>819</v>
      </c>
      <c r="C13" s="28" t="s">
        <v>539</v>
      </c>
      <c r="D13" s="110" t="s">
        <v>796</v>
      </c>
      <c r="E13" s="28" t="s">
        <v>1</v>
      </c>
      <c r="F13" s="4"/>
      <c r="G13" s="3"/>
      <c r="H13" s="4"/>
      <c r="I13" s="3"/>
    </row>
    <row r="14" spans="1:10" ht="15" customHeight="1">
      <c r="A14" s="28" t="s">
        <v>516</v>
      </c>
      <c r="B14" s="28" t="s">
        <v>540</v>
      </c>
      <c r="C14" s="28" t="s">
        <v>541</v>
      </c>
      <c r="D14" s="110" t="s">
        <v>796</v>
      </c>
      <c r="E14" s="28" t="s">
        <v>1</v>
      </c>
      <c r="F14" s="4"/>
      <c r="G14" s="3"/>
      <c r="H14" s="4"/>
      <c r="I14" s="3"/>
    </row>
    <row r="15" spans="1:10" ht="15" customHeight="1">
      <c r="A15" s="28" t="s">
        <v>517</v>
      </c>
      <c r="B15" s="28" t="s">
        <v>518</v>
      </c>
      <c r="C15" s="28" t="s">
        <v>542</v>
      </c>
      <c r="D15" s="110" t="s">
        <v>796</v>
      </c>
      <c r="E15" s="28" t="s">
        <v>1</v>
      </c>
      <c r="F15" s="4"/>
      <c r="G15" s="3"/>
      <c r="H15" s="4"/>
      <c r="I15" s="3"/>
    </row>
    <row r="16" spans="1:10" ht="15" customHeight="1">
      <c r="A16" s="28" t="s">
        <v>519</v>
      </c>
      <c r="B16" s="28" t="s">
        <v>520</v>
      </c>
      <c r="C16" s="28" t="s">
        <v>543</v>
      </c>
      <c r="D16" s="110" t="s">
        <v>796</v>
      </c>
      <c r="E16" s="28" t="s">
        <v>1</v>
      </c>
      <c r="F16" s="4"/>
      <c r="G16" s="3"/>
      <c r="H16" s="4"/>
      <c r="I16" s="3"/>
    </row>
    <row r="17" spans="1:10" ht="15" customHeight="1">
      <c r="A17" s="28" t="s">
        <v>521</v>
      </c>
      <c r="B17" s="28" t="s">
        <v>522</v>
      </c>
      <c r="C17" s="28" t="s">
        <v>544</v>
      </c>
      <c r="D17" s="110" t="s">
        <v>796</v>
      </c>
      <c r="E17" s="28" t="s">
        <v>1</v>
      </c>
      <c r="F17" s="4"/>
      <c r="G17" s="3"/>
      <c r="H17" s="4"/>
      <c r="I17" s="3"/>
    </row>
    <row r="18" spans="1:10" ht="15" customHeight="1">
      <c r="A18" s="28" t="s">
        <v>523</v>
      </c>
      <c r="B18" s="28" t="s">
        <v>524</v>
      </c>
      <c r="C18" s="28" t="s">
        <v>525</v>
      </c>
      <c r="D18" s="110" t="s">
        <v>796</v>
      </c>
      <c r="E18" s="28" t="s">
        <v>1</v>
      </c>
      <c r="F18" s="4"/>
      <c r="G18" s="3"/>
      <c r="H18" s="4"/>
      <c r="I18" s="3"/>
    </row>
    <row r="19" spans="1:10" ht="15" customHeight="1">
      <c r="A19" s="28" t="s">
        <v>526</v>
      </c>
      <c r="B19" s="28" t="s">
        <v>527</v>
      </c>
      <c r="C19" s="28" t="s">
        <v>528</v>
      </c>
      <c r="D19" s="110" t="s">
        <v>796</v>
      </c>
      <c r="E19" s="28" t="s">
        <v>1</v>
      </c>
      <c r="F19" s="4"/>
      <c r="G19" s="3"/>
      <c r="H19" s="4"/>
      <c r="I19" s="3"/>
    </row>
    <row r="20" spans="1:10" ht="15" customHeight="1">
      <c r="A20" s="63" t="s">
        <v>546</v>
      </c>
      <c r="B20" s="63"/>
      <c r="C20" s="63"/>
      <c r="D20" s="63"/>
      <c r="E20" s="63"/>
      <c r="F20" s="63"/>
      <c r="G20" s="63"/>
      <c r="H20" s="63"/>
      <c r="I20" s="63"/>
      <c r="J20" s="2"/>
    </row>
    <row r="21" spans="1:10" ht="15" customHeight="1">
      <c r="A21" s="28" t="s">
        <v>547</v>
      </c>
      <c r="B21" s="28" t="s">
        <v>467</v>
      </c>
      <c r="C21" s="28" t="s">
        <v>548</v>
      </c>
      <c r="D21" s="110" t="s">
        <v>796</v>
      </c>
      <c r="E21" s="28" t="s">
        <v>1</v>
      </c>
      <c r="F21" s="4"/>
      <c r="G21" s="3"/>
      <c r="H21" s="4"/>
      <c r="I21" s="3"/>
    </row>
    <row r="22" spans="1:10" ht="15" customHeight="1">
      <c r="A22" s="28" t="s">
        <v>549</v>
      </c>
      <c r="B22" s="28" t="s">
        <v>465</v>
      </c>
      <c r="C22" s="28" t="s">
        <v>550</v>
      </c>
      <c r="D22" s="110" t="s">
        <v>796</v>
      </c>
      <c r="E22" s="28" t="s">
        <v>1</v>
      </c>
      <c r="F22" s="4"/>
      <c r="G22" s="3"/>
      <c r="H22" s="4"/>
      <c r="I22" s="3"/>
    </row>
    <row r="23" spans="1:10" ht="15" customHeight="1">
      <c r="A23" s="28" t="s">
        <v>551</v>
      </c>
      <c r="B23" s="28" t="s">
        <v>466</v>
      </c>
      <c r="C23" s="28" t="s">
        <v>552</v>
      </c>
      <c r="D23" s="110" t="s">
        <v>796</v>
      </c>
      <c r="E23" s="28" t="s">
        <v>1</v>
      </c>
      <c r="F23" s="4"/>
      <c r="G23" s="3"/>
      <c r="H23" s="4"/>
      <c r="I23" s="3"/>
    </row>
    <row r="24" spans="1:10" ht="15" customHeight="1">
      <c r="A24" s="28" t="s">
        <v>553</v>
      </c>
      <c r="B24" s="28" t="s">
        <v>554</v>
      </c>
      <c r="C24" s="28" t="s">
        <v>555</v>
      </c>
      <c r="D24" s="110" t="s">
        <v>796</v>
      </c>
      <c r="E24" s="28" t="s">
        <v>1</v>
      </c>
      <c r="F24" s="4"/>
      <c r="G24" s="3"/>
      <c r="H24" s="4"/>
      <c r="I24" s="3"/>
    </row>
    <row r="25" spans="1:10" ht="15" customHeight="1">
      <c r="A25" s="28" t="s">
        <v>556</v>
      </c>
      <c r="B25" s="28" t="s">
        <v>557</v>
      </c>
      <c r="C25" s="28" t="s">
        <v>558</v>
      </c>
      <c r="D25" s="110" t="s">
        <v>796</v>
      </c>
      <c r="E25" s="28" t="s">
        <v>1</v>
      </c>
      <c r="F25" s="4"/>
      <c r="G25" s="3"/>
      <c r="H25" s="4"/>
      <c r="I25" s="3"/>
    </row>
    <row r="26" spans="1:10" ht="15" customHeight="1">
      <c r="A26" s="28" t="s">
        <v>559</v>
      </c>
      <c r="B26" s="28" t="s">
        <v>560</v>
      </c>
      <c r="C26" s="28" t="s">
        <v>561</v>
      </c>
      <c r="D26" s="110" t="s">
        <v>796</v>
      </c>
      <c r="E26" s="28" t="s">
        <v>1</v>
      </c>
      <c r="F26" s="4"/>
      <c r="G26" s="3"/>
      <c r="H26" s="4"/>
      <c r="I26" s="3"/>
    </row>
    <row r="27" spans="1:10" ht="15" customHeight="1">
      <c r="A27" s="28" t="s">
        <v>562</v>
      </c>
      <c r="B27" s="28" t="s">
        <v>563</v>
      </c>
      <c r="C27" s="28" t="s">
        <v>820</v>
      </c>
      <c r="D27" s="110" t="s">
        <v>796</v>
      </c>
      <c r="E27" s="28" t="s">
        <v>1</v>
      </c>
      <c r="F27" s="4"/>
      <c r="G27" s="3"/>
      <c r="H27" s="4"/>
      <c r="I27" s="3"/>
    </row>
    <row r="28" spans="1:10" ht="15" customHeight="1">
      <c r="A28" s="28" t="s">
        <v>564</v>
      </c>
      <c r="B28" s="28" t="s">
        <v>821</v>
      </c>
      <c r="C28" s="28" t="s">
        <v>822</v>
      </c>
      <c r="D28" s="110" t="s">
        <v>796</v>
      </c>
      <c r="E28" s="28" t="s">
        <v>1</v>
      </c>
      <c r="F28" s="4"/>
      <c r="G28" s="3"/>
      <c r="H28" s="4"/>
      <c r="I28" s="3"/>
    </row>
    <row r="29" spans="1:10" ht="15" customHeight="1">
      <c r="A29" s="28" t="s">
        <v>565</v>
      </c>
      <c r="B29" s="28" t="s">
        <v>566</v>
      </c>
      <c r="C29" s="28" t="s">
        <v>965</v>
      </c>
      <c r="D29" s="110" t="s">
        <v>796</v>
      </c>
      <c r="E29" s="28" t="s">
        <v>1</v>
      </c>
      <c r="F29" s="4"/>
      <c r="G29" s="3"/>
      <c r="H29" s="4"/>
      <c r="I29" s="3"/>
    </row>
    <row r="30" spans="1:10" ht="15" customHeight="1">
      <c r="A30" s="28" t="s">
        <v>568</v>
      </c>
      <c r="B30" s="28" t="s">
        <v>569</v>
      </c>
      <c r="C30" s="28" t="s">
        <v>570</v>
      </c>
      <c r="D30" s="110" t="s">
        <v>801</v>
      </c>
      <c r="E30" s="28" t="s">
        <v>1</v>
      </c>
      <c r="F30" s="4"/>
      <c r="G30" s="3"/>
      <c r="H30" s="4"/>
      <c r="I30" s="3"/>
    </row>
    <row r="31" spans="1:10" ht="15" customHeight="1">
      <c r="A31" s="28" t="s">
        <v>571</v>
      </c>
      <c r="B31" s="28" t="s">
        <v>572</v>
      </c>
      <c r="C31" s="28" t="s">
        <v>823</v>
      </c>
      <c r="D31" s="110" t="s">
        <v>801</v>
      </c>
      <c r="E31" s="28" t="s">
        <v>1</v>
      </c>
      <c r="F31" s="4"/>
      <c r="G31" s="3"/>
      <c r="H31" s="4"/>
      <c r="I31" s="3"/>
    </row>
    <row r="32" spans="1:10" ht="30" customHeight="1">
      <c r="A32" s="28" t="s">
        <v>573</v>
      </c>
      <c r="B32" s="28" t="s">
        <v>824</v>
      </c>
      <c r="C32" s="28" t="s">
        <v>825</v>
      </c>
      <c r="D32" s="110" t="s">
        <v>801</v>
      </c>
      <c r="E32" s="28" t="s">
        <v>1</v>
      </c>
      <c r="F32" s="4"/>
      <c r="G32" s="3"/>
      <c r="H32" s="23"/>
      <c r="I32" s="3"/>
    </row>
    <row r="33" spans="1:10" ht="33" customHeight="1">
      <c r="A33" s="28" t="s">
        <v>802</v>
      </c>
      <c r="B33" s="28" t="s">
        <v>806</v>
      </c>
      <c r="C33" s="28" t="s">
        <v>807</v>
      </c>
      <c r="D33" s="111" t="s">
        <v>800</v>
      </c>
      <c r="E33" s="28" t="s">
        <v>1</v>
      </c>
      <c r="F33" s="4"/>
      <c r="G33" s="3"/>
      <c r="H33" s="23"/>
      <c r="I33" s="109"/>
    </row>
    <row r="34" spans="1:10" ht="15" customHeight="1">
      <c r="A34" s="28" t="s">
        <v>803</v>
      </c>
      <c r="B34" s="28" t="s">
        <v>804</v>
      </c>
      <c r="C34" s="28" t="s">
        <v>805</v>
      </c>
      <c r="D34" s="111" t="s">
        <v>800</v>
      </c>
      <c r="E34" s="28" t="s">
        <v>1</v>
      </c>
      <c r="F34" s="4"/>
      <c r="G34" s="3"/>
      <c r="H34" s="23"/>
      <c r="I34" s="109"/>
    </row>
    <row r="35" spans="1:10" ht="15" customHeight="1">
      <c r="A35" s="63" t="s">
        <v>574</v>
      </c>
      <c r="B35" s="63"/>
      <c r="C35" s="63"/>
      <c r="D35" s="63"/>
      <c r="E35" s="63"/>
      <c r="F35" s="63"/>
      <c r="G35" s="63"/>
      <c r="H35" s="63"/>
      <c r="I35" s="63"/>
      <c r="J35" s="2"/>
    </row>
    <row r="36" spans="1:10" ht="15" customHeight="1">
      <c r="A36" s="28" t="s">
        <v>575</v>
      </c>
      <c r="B36" s="28" t="s">
        <v>576</v>
      </c>
      <c r="C36" s="28" t="s">
        <v>577</v>
      </c>
      <c r="D36" s="110" t="s">
        <v>796</v>
      </c>
      <c r="E36" s="28" t="s">
        <v>1</v>
      </c>
      <c r="F36" s="4"/>
      <c r="G36" s="3"/>
      <c r="H36" s="4"/>
      <c r="I36" s="3"/>
    </row>
    <row r="37" spans="1:10" ht="15" customHeight="1">
      <c r="A37" s="28" t="s">
        <v>578</v>
      </c>
      <c r="B37" s="28" t="s">
        <v>579</v>
      </c>
      <c r="C37" s="28" t="s">
        <v>580</v>
      </c>
      <c r="D37" s="110" t="s">
        <v>796</v>
      </c>
      <c r="E37" s="28" t="s">
        <v>1</v>
      </c>
      <c r="F37" s="4"/>
      <c r="G37" s="3"/>
      <c r="H37" s="4"/>
      <c r="I37" s="3"/>
    </row>
    <row r="38" spans="1:10" ht="15" customHeight="1">
      <c r="A38" s="28" t="s">
        <v>581</v>
      </c>
      <c r="B38" s="28" t="s">
        <v>826</v>
      </c>
      <c r="C38" s="28" t="s">
        <v>827</v>
      </c>
      <c r="D38" s="110" t="s">
        <v>796</v>
      </c>
      <c r="E38" s="28" t="s">
        <v>1</v>
      </c>
      <c r="F38" s="4"/>
      <c r="G38" s="3"/>
      <c r="H38" s="4"/>
      <c r="I38" s="3"/>
    </row>
    <row r="39" spans="1:10" ht="15" customHeight="1">
      <c r="A39" s="28" t="s">
        <v>582</v>
      </c>
      <c r="B39" s="28" t="s">
        <v>583</v>
      </c>
      <c r="C39" s="28" t="s">
        <v>584</v>
      </c>
      <c r="D39" s="110" t="s">
        <v>796</v>
      </c>
      <c r="E39" s="28" t="s">
        <v>1</v>
      </c>
      <c r="F39" s="4"/>
      <c r="G39" s="3"/>
      <c r="H39" s="4"/>
      <c r="I39" s="3"/>
    </row>
    <row r="40" spans="1:10" ht="15" customHeight="1">
      <c r="A40" s="28" t="s">
        <v>585</v>
      </c>
      <c r="B40" s="28" t="s">
        <v>586</v>
      </c>
      <c r="C40" s="28" t="s">
        <v>587</v>
      </c>
      <c r="D40" s="110" t="s">
        <v>796</v>
      </c>
      <c r="E40" s="28" t="s">
        <v>1</v>
      </c>
      <c r="F40" s="4"/>
      <c r="G40" s="3"/>
      <c r="H40" s="4"/>
      <c r="I40" s="3"/>
    </row>
    <row r="41" spans="1:10" ht="15" customHeight="1">
      <c r="A41" s="28" t="s">
        <v>588</v>
      </c>
      <c r="B41" s="28" t="s">
        <v>589</v>
      </c>
      <c r="C41" s="28" t="s">
        <v>590</v>
      </c>
      <c r="D41" s="110" t="s">
        <v>796</v>
      </c>
      <c r="E41" s="28" t="s">
        <v>1</v>
      </c>
      <c r="F41" s="4"/>
      <c r="G41" s="3"/>
      <c r="H41" s="4"/>
      <c r="I41" s="3"/>
    </row>
    <row r="42" spans="1:10" ht="15" customHeight="1">
      <c r="A42" s="28" t="s">
        <v>591</v>
      </c>
      <c r="B42" s="28" t="s">
        <v>592</v>
      </c>
      <c r="C42" s="28" t="s">
        <v>593</v>
      </c>
      <c r="D42" s="110" t="s">
        <v>796</v>
      </c>
      <c r="E42" s="28" t="s">
        <v>1</v>
      </c>
      <c r="F42" s="4"/>
      <c r="G42" s="3"/>
      <c r="H42" s="4"/>
      <c r="I42" s="3"/>
    </row>
    <row r="43" spans="1:10" ht="15" customHeight="1">
      <c r="A43" s="28" t="s">
        <v>594</v>
      </c>
      <c r="B43" s="28" t="s">
        <v>595</v>
      </c>
      <c r="C43" s="28" t="s">
        <v>596</v>
      </c>
      <c r="D43" s="110" t="s">
        <v>796</v>
      </c>
      <c r="E43" s="28" t="s">
        <v>1</v>
      </c>
      <c r="F43" s="4"/>
      <c r="G43" s="3"/>
      <c r="H43" s="4"/>
      <c r="I43" s="3"/>
    </row>
    <row r="44" spans="1:10" ht="15" customHeight="1">
      <c r="A44" s="28" t="s">
        <v>597</v>
      </c>
      <c r="B44" s="28" t="s">
        <v>598</v>
      </c>
      <c r="C44" s="28" t="s">
        <v>599</v>
      </c>
      <c r="D44" s="110" t="s">
        <v>796</v>
      </c>
      <c r="E44" s="28" t="s">
        <v>1</v>
      </c>
      <c r="F44" s="4"/>
      <c r="G44" s="3"/>
      <c r="H44" s="4"/>
      <c r="I44" s="3"/>
    </row>
    <row r="45" spans="1:10" ht="15" customHeight="1">
      <c r="A45" s="28" t="s">
        <v>600</v>
      </c>
      <c r="B45" s="28" t="s">
        <v>601</v>
      </c>
      <c r="C45" s="28" t="s">
        <v>602</v>
      </c>
      <c r="D45" s="110" t="s">
        <v>796</v>
      </c>
      <c r="E45" s="28" t="s">
        <v>1</v>
      </c>
      <c r="F45" s="4"/>
      <c r="G45" s="3"/>
      <c r="H45" s="4"/>
      <c r="I45" s="3"/>
    </row>
    <row r="46" spans="1:10" ht="15" customHeight="1">
      <c r="A46" s="28" t="s">
        <v>603</v>
      </c>
      <c r="B46" s="28" t="s">
        <v>604</v>
      </c>
      <c r="C46" s="28" t="s">
        <v>605</v>
      </c>
      <c r="D46" s="110" t="s">
        <v>796</v>
      </c>
      <c r="E46" s="28" t="s">
        <v>1</v>
      </c>
      <c r="F46" s="4"/>
      <c r="G46" s="3"/>
      <c r="H46" s="4"/>
      <c r="I46" s="3"/>
    </row>
    <row r="47" spans="1:10" ht="15" customHeight="1">
      <c r="A47" s="28" t="s">
        <v>606</v>
      </c>
      <c r="B47" s="28" t="s">
        <v>607</v>
      </c>
      <c r="C47" s="28" t="s">
        <v>608</v>
      </c>
      <c r="D47" s="110" t="s">
        <v>796</v>
      </c>
      <c r="E47" s="28" t="s">
        <v>1</v>
      </c>
      <c r="F47" s="4"/>
      <c r="G47" s="3"/>
      <c r="H47" s="4"/>
      <c r="I47" s="3"/>
    </row>
    <row r="48" spans="1:10" ht="14.5">
      <c r="A48" s="28" t="s">
        <v>609</v>
      </c>
      <c r="B48" s="28" t="s">
        <v>610</v>
      </c>
      <c r="C48" s="28" t="s">
        <v>611</v>
      </c>
      <c r="D48" s="110" t="s">
        <v>796</v>
      </c>
      <c r="E48" s="28" t="s">
        <v>1</v>
      </c>
      <c r="F48" s="4"/>
      <c r="G48" s="3"/>
      <c r="H48" s="4"/>
      <c r="I48" s="3"/>
    </row>
    <row r="49" spans="1:10" ht="15" customHeight="1">
      <c r="A49" s="28" t="s">
        <v>612</v>
      </c>
      <c r="B49" s="28" t="s">
        <v>464</v>
      </c>
      <c r="C49" s="28" t="s">
        <v>613</v>
      </c>
      <c r="D49" s="110" t="s">
        <v>796</v>
      </c>
      <c r="E49" s="28" t="s">
        <v>1</v>
      </c>
      <c r="F49" s="4"/>
      <c r="G49" s="3"/>
      <c r="H49" s="4"/>
      <c r="I49" s="3"/>
    </row>
    <row r="50" spans="1:10" ht="15" customHeight="1">
      <c r="A50" s="28" t="s">
        <v>614</v>
      </c>
      <c r="B50" s="28" t="s">
        <v>463</v>
      </c>
      <c r="C50" s="28" t="s">
        <v>615</v>
      </c>
      <c r="D50" s="110" t="s">
        <v>796</v>
      </c>
      <c r="E50" s="28" t="s">
        <v>1</v>
      </c>
      <c r="F50" s="4"/>
      <c r="G50" s="3"/>
      <c r="H50" s="4"/>
      <c r="I50" s="3"/>
    </row>
    <row r="51" spans="1:10" ht="15" customHeight="1">
      <c r="A51" s="28" t="s">
        <v>616</v>
      </c>
      <c r="B51" s="28" t="s">
        <v>617</v>
      </c>
      <c r="C51" s="28" t="s">
        <v>828</v>
      </c>
      <c r="D51" s="110" t="s">
        <v>796</v>
      </c>
      <c r="E51" s="28" t="s">
        <v>1</v>
      </c>
      <c r="F51" s="4"/>
      <c r="G51" s="3"/>
      <c r="H51" s="4"/>
      <c r="I51" s="3"/>
    </row>
    <row r="52" spans="1:10" ht="15" customHeight="1">
      <c r="A52" s="28" t="s">
        <v>618</v>
      </c>
      <c r="B52" s="28" t="s">
        <v>619</v>
      </c>
      <c r="C52" s="28" t="s">
        <v>829</v>
      </c>
      <c r="D52" s="110" t="s">
        <v>796</v>
      </c>
      <c r="E52" s="28" t="s">
        <v>1</v>
      </c>
      <c r="F52" s="4"/>
      <c r="G52" s="3"/>
      <c r="H52" s="4"/>
      <c r="I52" s="3"/>
    </row>
    <row r="53" spans="1:10" ht="15" customHeight="1">
      <c r="A53" s="28" t="s">
        <v>620</v>
      </c>
      <c r="B53" s="28" t="s">
        <v>621</v>
      </c>
      <c r="C53" s="28" t="s">
        <v>622</v>
      </c>
      <c r="D53" s="110" t="s">
        <v>796</v>
      </c>
      <c r="E53" s="28" t="s">
        <v>1</v>
      </c>
      <c r="F53" s="4"/>
      <c r="G53" s="3"/>
      <c r="H53" s="4"/>
      <c r="I53" s="3"/>
    </row>
    <row r="54" spans="1:10" ht="15" customHeight="1">
      <c r="A54" s="28" t="s">
        <v>623</v>
      </c>
      <c r="B54" s="28" t="s">
        <v>624</v>
      </c>
      <c r="C54" s="28" t="s">
        <v>625</v>
      </c>
      <c r="D54" s="110" t="s">
        <v>796</v>
      </c>
      <c r="E54" s="28" t="s">
        <v>1</v>
      </c>
      <c r="F54" s="4"/>
      <c r="G54" s="3"/>
      <c r="H54" s="4"/>
      <c r="I54" s="3"/>
    </row>
    <row r="55" spans="1:10" ht="15" customHeight="1">
      <c r="A55" s="63" t="s">
        <v>626</v>
      </c>
      <c r="B55" s="63"/>
      <c r="C55" s="63"/>
      <c r="D55" s="63"/>
      <c r="E55" s="63"/>
      <c r="F55" s="63"/>
      <c r="G55" s="63"/>
      <c r="H55" s="63"/>
      <c r="I55" s="63"/>
      <c r="J55" s="2"/>
    </row>
    <row r="56" spans="1:10" ht="15" customHeight="1">
      <c r="A56" s="28" t="s">
        <v>627</v>
      </c>
      <c r="B56" s="28" t="s">
        <v>628</v>
      </c>
      <c r="C56" s="28" t="s">
        <v>629</v>
      </c>
      <c r="D56" s="110" t="s">
        <v>796</v>
      </c>
      <c r="E56" s="28" t="s">
        <v>1</v>
      </c>
      <c r="F56" s="4"/>
      <c r="G56" s="3"/>
      <c r="H56" s="4"/>
      <c r="I56" s="3"/>
    </row>
    <row r="57" spans="1:10" ht="15" customHeight="1">
      <c r="A57" s="28" t="s">
        <v>630</v>
      </c>
      <c r="B57" s="28" t="s">
        <v>631</v>
      </c>
      <c r="C57" s="28" t="s">
        <v>632</v>
      </c>
      <c r="D57" s="110" t="s">
        <v>796</v>
      </c>
      <c r="E57" s="28" t="s">
        <v>1</v>
      </c>
      <c r="F57" s="4"/>
      <c r="G57" s="3"/>
      <c r="H57" s="4"/>
      <c r="I57" s="3"/>
    </row>
    <row r="58" spans="1:10" ht="15" customHeight="1">
      <c r="A58" s="28" t="s">
        <v>633</v>
      </c>
      <c r="B58" s="28" t="s">
        <v>634</v>
      </c>
      <c r="C58" s="28" t="s">
        <v>635</v>
      </c>
      <c r="D58" s="110" t="s">
        <v>796</v>
      </c>
      <c r="E58" s="28" t="s">
        <v>1</v>
      </c>
      <c r="F58" s="4"/>
      <c r="G58" s="3"/>
      <c r="H58" s="4"/>
      <c r="I58" s="3"/>
    </row>
    <row r="59" spans="1:10" s="108" customFormat="1" ht="15" customHeight="1">
      <c r="A59" s="105" t="s">
        <v>636</v>
      </c>
      <c r="B59" s="105"/>
      <c r="C59" s="105"/>
      <c r="D59" s="105"/>
      <c r="E59" s="105"/>
      <c r="F59" s="106"/>
      <c r="G59" s="107"/>
      <c r="H59" s="106"/>
      <c r="I59" s="107"/>
    </row>
    <row r="60" spans="1:10" ht="15" customHeight="1">
      <c r="A60" s="28" t="s">
        <v>637</v>
      </c>
      <c r="B60" s="28" t="s">
        <v>638</v>
      </c>
      <c r="C60" s="28" t="s">
        <v>639</v>
      </c>
      <c r="D60" s="110" t="s">
        <v>796</v>
      </c>
      <c r="E60" s="28" t="s">
        <v>1</v>
      </c>
      <c r="F60" s="4"/>
      <c r="G60" s="3"/>
      <c r="H60" s="4"/>
      <c r="I60" s="3"/>
    </row>
    <row r="61" spans="1:10" ht="15" customHeight="1">
      <c r="A61" s="28" t="s">
        <v>640</v>
      </c>
      <c r="B61" s="28" t="s">
        <v>641</v>
      </c>
      <c r="C61" s="28" t="s">
        <v>642</v>
      </c>
      <c r="D61" s="110" t="s">
        <v>796</v>
      </c>
      <c r="E61" s="28" t="s">
        <v>1</v>
      </c>
      <c r="F61" s="4"/>
      <c r="G61" s="3"/>
      <c r="H61" s="4"/>
      <c r="I61" s="3"/>
    </row>
    <row r="62" spans="1:10" ht="15" customHeight="1">
      <c r="A62" s="28" t="s">
        <v>643</v>
      </c>
      <c r="B62" s="28" t="s">
        <v>644</v>
      </c>
      <c r="C62" s="28" t="s">
        <v>645</v>
      </c>
      <c r="D62" s="110" t="s">
        <v>796</v>
      </c>
      <c r="E62" s="28" t="s">
        <v>1</v>
      </c>
      <c r="F62" s="4"/>
      <c r="G62" s="3"/>
      <c r="H62" s="4"/>
      <c r="I62" s="3"/>
    </row>
    <row r="63" spans="1:10" ht="15" customHeight="1">
      <c r="A63" s="28" t="s">
        <v>646</v>
      </c>
      <c r="B63" s="28" t="s">
        <v>647</v>
      </c>
      <c r="C63" s="28" t="s">
        <v>648</v>
      </c>
      <c r="D63" s="110" t="s">
        <v>796</v>
      </c>
      <c r="E63" s="28" t="s">
        <v>1</v>
      </c>
      <c r="F63" s="4"/>
      <c r="G63" s="3"/>
      <c r="H63" s="4"/>
      <c r="I63" s="3"/>
    </row>
    <row r="64" spans="1:10" ht="15" customHeight="1">
      <c r="A64" s="28" t="s">
        <v>649</v>
      </c>
      <c r="B64" s="28" t="s">
        <v>650</v>
      </c>
      <c r="C64" s="28" t="s">
        <v>651</v>
      </c>
      <c r="D64" s="110" t="s">
        <v>796</v>
      </c>
      <c r="E64" s="28" t="s">
        <v>1</v>
      </c>
      <c r="F64" s="4"/>
      <c r="G64" s="3"/>
      <c r="H64" s="4"/>
      <c r="I64" s="3"/>
    </row>
    <row r="65" spans="1:9" s="108" customFormat="1" ht="15" customHeight="1">
      <c r="A65" s="105" t="s">
        <v>652</v>
      </c>
      <c r="B65" s="105"/>
      <c r="C65" s="105"/>
      <c r="D65" s="105"/>
      <c r="E65" s="105"/>
      <c r="F65" s="106"/>
      <c r="G65" s="107"/>
      <c r="H65" s="106"/>
      <c r="I65" s="107"/>
    </row>
    <row r="66" spans="1:9" ht="15" customHeight="1">
      <c r="A66" s="28" t="s">
        <v>653</v>
      </c>
      <c r="B66" s="28" t="s">
        <v>654</v>
      </c>
      <c r="C66" s="28" t="s">
        <v>655</v>
      </c>
      <c r="D66" s="110" t="s">
        <v>796</v>
      </c>
      <c r="E66" s="28" t="s">
        <v>1</v>
      </c>
      <c r="F66" s="4"/>
      <c r="G66" s="3"/>
      <c r="H66" s="4"/>
      <c r="I66" s="3"/>
    </row>
    <row r="67" spans="1:9" ht="15" customHeight="1">
      <c r="A67" s="28" t="s">
        <v>656</v>
      </c>
      <c r="B67" s="28" t="s">
        <v>657</v>
      </c>
      <c r="C67" s="28" t="s">
        <v>658</v>
      </c>
      <c r="D67" s="110" t="s">
        <v>796</v>
      </c>
      <c r="E67" s="28" t="s">
        <v>1</v>
      </c>
      <c r="F67" s="4"/>
      <c r="G67" s="3"/>
      <c r="H67" s="4"/>
      <c r="I67" s="3"/>
    </row>
    <row r="68" spans="1:9" ht="15" customHeight="1">
      <c r="A68" s="28" t="s">
        <v>659</v>
      </c>
      <c r="B68" s="28" t="s">
        <v>660</v>
      </c>
      <c r="C68" s="28" t="s">
        <v>661</v>
      </c>
      <c r="D68" s="110" t="s">
        <v>796</v>
      </c>
      <c r="E68" s="28" t="s">
        <v>1</v>
      </c>
      <c r="F68" s="4"/>
      <c r="G68" s="3"/>
      <c r="H68" s="4"/>
      <c r="I68" s="3"/>
    </row>
    <row r="69" spans="1:9" ht="15" customHeight="1">
      <c r="A69" s="28" t="s">
        <v>662</v>
      </c>
      <c r="B69" s="28" t="s">
        <v>470</v>
      </c>
      <c r="C69" s="28" t="s">
        <v>663</v>
      </c>
      <c r="D69" s="110" t="s">
        <v>796</v>
      </c>
      <c r="E69" s="28" t="s">
        <v>1</v>
      </c>
      <c r="F69" s="4"/>
      <c r="G69" s="3"/>
      <c r="H69" s="4"/>
      <c r="I69" s="3"/>
    </row>
    <row r="70" spans="1:9" ht="15" customHeight="1">
      <c r="A70" s="28" t="s">
        <v>664</v>
      </c>
      <c r="B70" s="28" t="s">
        <v>469</v>
      </c>
      <c r="C70" s="28" t="s">
        <v>665</v>
      </c>
      <c r="D70" s="110" t="s">
        <v>796</v>
      </c>
      <c r="E70" s="28" t="s">
        <v>1</v>
      </c>
      <c r="F70" s="4"/>
      <c r="G70" s="3"/>
      <c r="H70" s="4"/>
      <c r="I70" s="3"/>
    </row>
    <row r="71" spans="1:9" s="108" customFormat="1" ht="15" customHeight="1">
      <c r="A71" s="105" t="s">
        <v>666</v>
      </c>
      <c r="B71" s="105"/>
      <c r="C71" s="105"/>
      <c r="D71" s="105"/>
      <c r="E71" s="105"/>
      <c r="F71" s="106"/>
      <c r="G71" s="107"/>
      <c r="H71" s="106"/>
      <c r="I71" s="107"/>
    </row>
    <row r="72" spans="1:9" ht="15" customHeight="1">
      <c r="A72" s="28" t="s">
        <v>667</v>
      </c>
      <c r="B72" s="28" t="s">
        <v>468</v>
      </c>
      <c r="C72" s="28" t="s">
        <v>668</v>
      </c>
      <c r="D72" s="110" t="s">
        <v>796</v>
      </c>
      <c r="E72" s="28" t="s">
        <v>1</v>
      </c>
      <c r="F72" s="4"/>
      <c r="G72" s="3"/>
      <c r="H72" s="4"/>
      <c r="I72" s="3"/>
    </row>
    <row r="73" spans="1:9" ht="15" customHeight="1">
      <c r="A73" s="28" t="s">
        <v>669</v>
      </c>
      <c r="B73" s="28" t="s">
        <v>670</v>
      </c>
      <c r="C73" s="28" t="s">
        <v>671</v>
      </c>
      <c r="D73" s="110" t="s">
        <v>796</v>
      </c>
      <c r="E73" s="28" t="s">
        <v>1</v>
      </c>
      <c r="F73" s="4"/>
      <c r="G73" s="3"/>
      <c r="H73" s="4"/>
      <c r="I73" s="3"/>
    </row>
    <row r="74" spans="1:9" ht="15" customHeight="1">
      <c r="A74" s="28" t="s">
        <v>672</v>
      </c>
      <c r="B74" s="28" t="s">
        <v>673</v>
      </c>
      <c r="C74" s="28" t="s">
        <v>674</v>
      </c>
      <c r="D74" s="110" t="s">
        <v>796</v>
      </c>
      <c r="E74" s="28" t="s">
        <v>1</v>
      </c>
      <c r="F74" s="4"/>
      <c r="G74" s="3"/>
      <c r="H74" s="4"/>
      <c r="I74" s="3"/>
    </row>
    <row r="75" spans="1:9" ht="15" customHeight="1">
      <c r="A75" s="28" t="s">
        <v>675</v>
      </c>
      <c r="B75" s="28" t="s">
        <v>676</v>
      </c>
      <c r="C75" s="28" t="s">
        <v>677</v>
      </c>
      <c r="D75" s="110" t="s">
        <v>796</v>
      </c>
      <c r="E75" s="28" t="s">
        <v>1</v>
      </c>
      <c r="F75" s="4"/>
      <c r="G75" s="3"/>
      <c r="H75" s="4"/>
      <c r="I75" s="3"/>
    </row>
    <row r="76" spans="1:9" s="108" customFormat="1" ht="15" customHeight="1">
      <c r="A76" s="105" t="s">
        <v>678</v>
      </c>
      <c r="B76" s="105"/>
      <c r="C76" s="105"/>
      <c r="D76" s="105"/>
      <c r="E76" s="105"/>
      <c r="F76" s="106"/>
      <c r="G76" s="107"/>
      <c r="H76" s="106"/>
      <c r="I76" s="107"/>
    </row>
    <row r="77" spans="1:9" ht="15" customHeight="1">
      <c r="A77" s="28" t="s">
        <v>679</v>
      </c>
      <c r="B77" s="28" t="s">
        <v>680</v>
      </c>
      <c r="C77" s="28" t="s">
        <v>681</v>
      </c>
      <c r="D77" s="110" t="s">
        <v>796</v>
      </c>
      <c r="E77" s="28" t="s">
        <v>1</v>
      </c>
      <c r="F77" s="4"/>
      <c r="G77" s="3"/>
      <c r="H77" s="4"/>
      <c r="I77" s="3"/>
    </row>
    <row r="78" spans="1:9" ht="15" customHeight="1">
      <c r="A78" s="28" t="s">
        <v>682</v>
      </c>
      <c r="B78" s="28" t="s">
        <v>683</v>
      </c>
      <c r="C78" s="28" t="s">
        <v>684</v>
      </c>
      <c r="D78" s="110" t="s">
        <v>796</v>
      </c>
      <c r="E78" s="28" t="s">
        <v>1</v>
      </c>
      <c r="F78" s="4"/>
      <c r="G78" s="3"/>
      <c r="H78" s="4"/>
      <c r="I78" s="3"/>
    </row>
    <row r="79" spans="1:9" ht="15" customHeight="1">
      <c r="A79" s="28" t="s">
        <v>685</v>
      </c>
      <c r="B79" s="28" t="s">
        <v>686</v>
      </c>
      <c r="C79" s="28" t="s">
        <v>687</v>
      </c>
      <c r="D79" s="110" t="s">
        <v>796</v>
      </c>
      <c r="E79" s="28" t="s">
        <v>1</v>
      </c>
      <c r="F79" s="4"/>
      <c r="G79" s="3"/>
      <c r="H79" s="4"/>
      <c r="I79" s="3"/>
    </row>
    <row r="80" spans="1:9" ht="15" customHeight="1">
      <c r="A80" s="28" t="s">
        <v>688</v>
      </c>
      <c r="B80" s="28" t="s">
        <v>689</v>
      </c>
      <c r="C80" s="28" t="s">
        <v>690</v>
      </c>
      <c r="D80" s="110" t="s">
        <v>796</v>
      </c>
      <c r="E80" s="28" t="s">
        <v>1</v>
      </c>
      <c r="F80" s="4"/>
      <c r="G80" s="3"/>
      <c r="H80" s="4"/>
      <c r="I80" s="3"/>
    </row>
    <row r="81" spans="1:10" ht="15" customHeight="1">
      <c r="A81" s="28" t="s">
        <v>691</v>
      </c>
      <c r="B81" s="28" t="s">
        <v>692</v>
      </c>
      <c r="C81" s="28" t="s">
        <v>693</v>
      </c>
      <c r="D81" s="110" t="s">
        <v>796</v>
      </c>
      <c r="E81" s="28" t="s">
        <v>1</v>
      </c>
      <c r="F81" s="4"/>
      <c r="G81" s="3"/>
      <c r="H81" s="4"/>
      <c r="I81" s="3"/>
    </row>
    <row r="82" spans="1:10" ht="15" customHeight="1">
      <c r="A82" s="28" t="s">
        <v>694</v>
      </c>
      <c r="B82" s="28" t="s">
        <v>695</v>
      </c>
      <c r="C82" s="28" t="s">
        <v>693</v>
      </c>
      <c r="D82" s="110" t="s">
        <v>796</v>
      </c>
      <c r="E82" s="28" t="s">
        <v>1</v>
      </c>
      <c r="F82" s="4"/>
      <c r="G82" s="3"/>
      <c r="H82" s="4"/>
      <c r="I82" s="3"/>
    </row>
    <row r="83" spans="1:10" ht="15" customHeight="1">
      <c r="A83" s="28" t="s">
        <v>696</v>
      </c>
      <c r="B83" s="28" t="s">
        <v>697</v>
      </c>
      <c r="C83" s="28" t="s">
        <v>698</v>
      </c>
      <c r="D83" s="110" t="s">
        <v>796</v>
      </c>
      <c r="E83" s="28" t="s">
        <v>1</v>
      </c>
      <c r="F83" s="4"/>
      <c r="G83" s="3"/>
      <c r="H83" s="4"/>
      <c r="I83" s="3"/>
    </row>
    <row r="84" spans="1:10" ht="15" customHeight="1">
      <c r="A84" s="28" t="s">
        <v>699</v>
      </c>
      <c r="B84" s="28" t="s">
        <v>700</v>
      </c>
      <c r="C84" s="28" t="s">
        <v>701</v>
      </c>
      <c r="D84" s="110" t="s">
        <v>796</v>
      </c>
      <c r="E84" s="28" t="s">
        <v>1</v>
      </c>
      <c r="F84" s="4"/>
      <c r="G84" s="3"/>
      <c r="H84" s="4"/>
      <c r="I84" s="3"/>
    </row>
    <row r="85" spans="1:10" ht="15" customHeight="1">
      <c r="A85" s="28" t="s">
        <v>702</v>
      </c>
      <c r="B85" s="28" t="s">
        <v>703</v>
      </c>
      <c r="C85" s="28" t="s">
        <v>704</v>
      </c>
      <c r="D85" s="110" t="s">
        <v>796</v>
      </c>
      <c r="E85" s="28" t="s">
        <v>1</v>
      </c>
      <c r="F85" s="4"/>
      <c r="G85" s="3"/>
      <c r="H85" s="4"/>
      <c r="I85" s="3"/>
    </row>
    <row r="86" spans="1:10" ht="15" customHeight="1">
      <c r="A86" s="28" t="s">
        <v>705</v>
      </c>
      <c r="B86" s="28" t="s">
        <v>706</v>
      </c>
      <c r="C86" s="28" t="s">
        <v>704</v>
      </c>
      <c r="D86" s="110" t="s">
        <v>796</v>
      </c>
      <c r="E86" s="28" t="s">
        <v>1</v>
      </c>
      <c r="F86" s="4"/>
      <c r="G86" s="3"/>
      <c r="H86" s="4"/>
      <c r="I86" s="3"/>
    </row>
    <row r="87" spans="1:10" ht="15" customHeight="1">
      <c r="A87" s="28" t="s">
        <v>707</v>
      </c>
      <c r="B87" s="28" t="s">
        <v>708</v>
      </c>
      <c r="C87" s="28" t="s">
        <v>709</v>
      </c>
      <c r="D87" s="110" t="s">
        <v>796</v>
      </c>
      <c r="E87" s="28" t="s">
        <v>1</v>
      </c>
      <c r="F87" s="4"/>
      <c r="G87" s="3"/>
      <c r="H87" s="4"/>
      <c r="I87" s="3"/>
    </row>
    <row r="88" spans="1:10" ht="15" customHeight="1">
      <c r="A88" s="28" t="s">
        <v>710</v>
      </c>
      <c r="B88" s="28" t="s">
        <v>711</v>
      </c>
      <c r="C88" s="28" t="s">
        <v>712</v>
      </c>
      <c r="D88" s="110" t="s">
        <v>796</v>
      </c>
      <c r="E88" s="28" t="s">
        <v>1</v>
      </c>
      <c r="F88" s="4"/>
      <c r="G88" s="3"/>
      <c r="H88" s="4"/>
      <c r="I88" s="3"/>
    </row>
    <row r="89" spans="1:10" ht="15" customHeight="1">
      <c r="A89" s="28" t="s">
        <v>713</v>
      </c>
      <c r="B89" s="28" t="s">
        <v>714</v>
      </c>
      <c r="C89" s="28" t="s">
        <v>715</v>
      </c>
      <c r="D89" s="110" t="s">
        <v>796</v>
      </c>
      <c r="E89" s="28" t="s">
        <v>1</v>
      </c>
      <c r="F89" s="4"/>
      <c r="G89" s="3"/>
      <c r="H89" s="4"/>
      <c r="I89" s="3"/>
    </row>
    <row r="90" spans="1:10" ht="15" customHeight="1">
      <c r="A90" s="28" t="s">
        <v>716</v>
      </c>
      <c r="B90" s="28" t="s">
        <v>717</v>
      </c>
      <c r="C90" s="28" t="s">
        <v>709</v>
      </c>
      <c r="D90" s="110" t="s">
        <v>796</v>
      </c>
      <c r="E90" s="28" t="s">
        <v>1</v>
      </c>
      <c r="F90" s="4"/>
      <c r="G90" s="3"/>
      <c r="H90" s="4"/>
      <c r="I90" s="3"/>
    </row>
    <row r="91" spans="1:10" ht="15" customHeight="1">
      <c r="A91" s="28" t="s">
        <v>718</v>
      </c>
      <c r="B91" s="28" t="s">
        <v>719</v>
      </c>
      <c r="C91" s="28" t="s">
        <v>720</v>
      </c>
      <c r="D91" s="110" t="s">
        <v>796</v>
      </c>
      <c r="E91" s="28" t="s">
        <v>1</v>
      </c>
      <c r="F91" s="4"/>
      <c r="G91" s="3"/>
      <c r="H91" s="4"/>
      <c r="I91" s="3"/>
    </row>
    <row r="92" spans="1:10" ht="15" customHeight="1">
      <c r="A92" s="28" t="s">
        <v>721</v>
      </c>
      <c r="B92" s="28" t="s">
        <v>722</v>
      </c>
      <c r="C92" s="28" t="s">
        <v>723</v>
      </c>
      <c r="D92" s="110" t="s">
        <v>796</v>
      </c>
      <c r="E92" s="28" t="s">
        <v>1</v>
      </c>
      <c r="F92" s="4"/>
      <c r="G92" s="3"/>
      <c r="H92" s="4"/>
      <c r="I92" s="3"/>
    </row>
    <row r="93" spans="1:10" ht="15" customHeight="1">
      <c r="A93" s="63" t="s">
        <v>724</v>
      </c>
      <c r="B93" s="63"/>
      <c r="C93" s="63"/>
      <c r="D93" s="63"/>
      <c r="E93" s="63"/>
      <c r="F93" s="63"/>
      <c r="G93" s="63"/>
      <c r="H93" s="63"/>
      <c r="I93" s="63"/>
      <c r="J93" s="2"/>
    </row>
    <row r="94" spans="1:10" ht="15" customHeight="1">
      <c r="A94" s="28" t="s">
        <v>725</v>
      </c>
      <c r="B94" s="28" t="s">
        <v>726</v>
      </c>
      <c r="C94" s="28" t="s">
        <v>727</v>
      </c>
      <c r="D94" s="110" t="s">
        <v>796</v>
      </c>
      <c r="E94" s="110" t="s">
        <v>797</v>
      </c>
      <c r="F94" s="4"/>
      <c r="G94" s="3"/>
      <c r="H94" s="4"/>
      <c r="I94" s="3"/>
    </row>
    <row r="95" spans="1:10" ht="15" customHeight="1">
      <c r="A95" s="28" t="s">
        <v>728</v>
      </c>
      <c r="B95" s="28" t="s">
        <v>729</v>
      </c>
      <c r="C95" s="28" t="s">
        <v>730</v>
      </c>
      <c r="D95" s="110" t="s">
        <v>796</v>
      </c>
      <c r="E95" s="110" t="s">
        <v>797</v>
      </c>
      <c r="F95" s="4"/>
      <c r="G95" s="3"/>
      <c r="H95" s="4"/>
      <c r="I95" s="3"/>
    </row>
    <row r="96" spans="1:10" ht="15" customHeight="1">
      <c r="A96" s="28" t="s">
        <v>731</v>
      </c>
      <c r="B96" s="28" t="s">
        <v>732</v>
      </c>
      <c r="C96" s="28" t="s">
        <v>830</v>
      </c>
      <c r="D96" s="110" t="s">
        <v>796</v>
      </c>
      <c r="E96" s="110" t="s">
        <v>798</v>
      </c>
      <c r="F96" s="4"/>
      <c r="G96" s="3"/>
      <c r="H96" s="4"/>
      <c r="I96" s="3"/>
    </row>
    <row r="97" spans="1:9" ht="15" customHeight="1">
      <c r="A97" s="28" t="s">
        <v>733</v>
      </c>
      <c r="B97" s="28" t="s">
        <v>734</v>
      </c>
      <c r="C97" s="28" t="s">
        <v>831</v>
      </c>
      <c r="D97" s="110" t="s">
        <v>796</v>
      </c>
      <c r="E97" s="110" t="s">
        <v>799</v>
      </c>
      <c r="F97" s="4"/>
      <c r="G97" s="3"/>
      <c r="H97" s="4"/>
      <c r="I97" s="3"/>
    </row>
    <row r="98" spans="1:9" ht="15" customHeight="1">
      <c r="A98" s="28" t="s">
        <v>735</v>
      </c>
      <c r="B98" s="28" t="s">
        <v>736</v>
      </c>
      <c r="C98" s="28" t="s">
        <v>832</v>
      </c>
      <c r="D98" s="110" t="s">
        <v>800</v>
      </c>
      <c r="E98" s="110" t="s">
        <v>797</v>
      </c>
      <c r="F98" s="4"/>
      <c r="G98" s="3"/>
      <c r="H98" s="4"/>
      <c r="I98" s="3"/>
    </row>
    <row r="99" spans="1:9" ht="15" customHeight="1">
      <c r="A99" s="28" t="s">
        <v>737</v>
      </c>
      <c r="B99" s="28" t="s">
        <v>738</v>
      </c>
      <c r="C99" s="28" t="s">
        <v>739</v>
      </c>
      <c r="D99" s="110" t="s">
        <v>796</v>
      </c>
      <c r="E99" s="110" t="s">
        <v>797</v>
      </c>
      <c r="F99" s="4"/>
      <c r="G99" s="3"/>
      <c r="H99" s="4"/>
      <c r="I99" s="3"/>
    </row>
    <row r="100" spans="1:9" ht="15" customHeight="1">
      <c r="A100" s="28" t="s">
        <v>740</v>
      </c>
      <c r="B100" s="28" t="s">
        <v>122</v>
      </c>
      <c r="C100" s="28" t="s">
        <v>741</v>
      </c>
      <c r="D100" s="110" t="s">
        <v>800</v>
      </c>
      <c r="E100" s="110" t="s">
        <v>797</v>
      </c>
      <c r="F100" s="4"/>
      <c r="G100" s="3"/>
      <c r="H100" s="4"/>
      <c r="I100" s="3"/>
    </row>
    <row r="101" spans="1:9" ht="15" customHeight="1">
      <c r="A101" s="28" t="s">
        <v>742</v>
      </c>
      <c r="B101" s="28" t="s">
        <v>121</v>
      </c>
      <c r="C101" s="28" t="s">
        <v>743</v>
      </c>
      <c r="D101" s="110" t="s">
        <v>796</v>
      </c>
      <c r="E101" s="110" t="s">
        <v>797</v>
      </c>
      <c r="F101" s="4"/>
      <c r="G101" s="3"/>
      <c r="H101" s="4"/>
      <c r="I101" s="3"/>
    </row>
    <row r="102" spans="1:9" ht="15" customHeight="1">
      <c r="A102" s="28" t="s">
        <v>744</v>
      </c>
      <c r="B102" s="28" t="s">
        <v>745</v>
      </c>
      <c r="C102" s="28" t="s">
        <v>833</v>
      </c>
      <c r="D102" s="110" t="s">
        <v>800</v>
      </c>
      <c r="E102" s="110" t="s">
        <v>799</v>
      </c>
      <c r="F102" s="4"/>
      <c r="G102" s="3"/>
      <c r="H102" s="4"/>
      <c r="I102" s="3"/>
    </row>
    <row r="103" spans="1:9" ht="15" customHeight="1">
      <c r="A103" s="28" t="s">
        <v>746</v>
      </c>
      <c r="B103" s="28" t="s">
        <v>747</v>
      </c>
      <c r="C103" s="28" t="s">
        <v>834</v>
      </c>
      <c r="D103" s="110" t="s">
        <v>796</v>
      </c>
      <c r="E103" s="110" t="s">
        <v>799</v>
      </c>
      <c r="F103" s="4"/>
      <c r="G103" s="3"/>
      <c r="H103" s="4"/>
      <c r="I103" s="3"/>
    </row>
    <row r="104" spans="1:9" ht="15" customHeight="1">
      <c r="A104" s="28" t="s">
        <v>748</v>
      </c>
      <c r="B104" s="28" t="s">
        <v>749</v>
      </c>
      <c r="C104" s="28" t="s">
        <v>835</v>
      </c>
      <c r="D104" s="110" t="s">
        <v>796</v>
      </c>
      <c r="E104" s="110" t="s">
        <v>799</v>
      </c>
      <c r="F104" s="4"/>
      <c r="G104" s="3"/>
      <c r="H104" s="4"/>
      <c r="I104" s="3"/>
    </row>
    <row r="105" spans="1:9" ht="15" customHeight="1">
      <c r="A105" s="28" t="s">
        <v>750</v>
      </c>
      <c r="B105" s="28" t="s">
        <v>751</v>
      </c>
      <c r="C105" s="28" t="s">
        <v>836</v>
      </c>
      <c r="D105" s="110" t="s">
        <v>796</v>
      </c>
      <c r="E105" s="110" t="s">
        <v>799</v>
      </c>
      <c r="F105" s="4"/>
      <c r="G105" s="3"/>
      <c r="H105" s="4"/>
      <c r="I105" s="3"/>
    </row>
    <row r="106" spans="1:9" ht="15" customHeight="1">
      <c r="A106" s="28" t="s">
        <v>752</v>
      </c>
      <c r="B106" s="28" t="s">
        <v>753</v>
      </c>
      <c r="C106" s="28" t="s">
        <v>837</v>
      </c>
      <c r="D106" s="110" t="s">
        <v>796</v>
      </c>
      <c r="E106" s="110" t="s">
        <v>799</v>
      </c>
      <c r="F106" s="4"/>
      <c r="G106" s="3"/>
      <c r="H106" s="4"/>
      <c r="I106" s="3"/>
    </row>
    <row r="107" spans="1:9" ht="15" customHeight="1">
      <c r="A107" s="28" t="s">
        <v>754</v>
      </c>
      <c r="B107" s="28" t="s">
        <v>755</v>
      </c>
      <c r="C107" s="28" t="s">
        <v>838</v>
      </c>
      <c r="D107" s="110" t="s">
        <v>796</v>
      </c>
      <c r="E107" s="110" t="s">
        <v>797</v>
      </c>
      <c r="F107" s="4"/>
      <c r="G107" s="3"/>
      <c r="H107" s="4"/>
      <c r="I107" s="3"/>
    </row>
    <row r="108" spans="1:9" ht="15" customHeight="1">
      <c r="A108" s="28" t="s">
        <v>756</v>
      </c>
      <c r="B108" s="28" t="s">
        <v>757</v>
      </c>
      <c r="C108" s="28" t="s">
        <v>758</v>
      </c>
      <c r="D108" s="110" t="s">
        <v>800</v>
      </c>
      <c r="E108" s="110" t="s">
        <v>357</v>
      </c>
      <c r="F108" s="4"/>
      <c r="G108" s="3"/>
      <c r="H108" s="4"/>
      <c r="I108" s="3"/>
    </row>
    <row r="109" spans="1:9" ht="15" customHeight="1">
      <c r="A109" s="28" t="s">
        <v>759</v>
      </c>
      <c r="B109" s="28" t="s">
        <v>760</v>
      </c>
      <c r="C109" s="28" t="s">
        <v>839</v>
      </c>
      <c r="D109" s="110" t="s">
        <v>796</v>
      </c>
      <c r="E109" s="110" t="s">
        <v>797</v>
      </c>
      <c r="F109" s="4"/>
      <c r="G109" s="3"/>
      <c r="H109" s="4"/>
      <c r="I109" s="3"/>
    </row>
    <row r="110" spans="1:9" ht="15" customHeight="1">
      <c r="A110" s="28" t="s">
        <v>761</v>
      </c>
      <c r="B110" s="28" t="s">
        <v>762</v>
      </c>
      <c r="C110" s="28" t="s">
        <v>839</v>
      </c>
      <c r="D110" s="110" t="s">
        <v>796</v>
      </c>
      <c r="E110" s="110" t="s">
        <v>797</v>
      </c>
      <c r="F110" s="4"/>
      <c r="G110" s="3"/>
      <c r="H110" s="4"/>
      <c r="I110" s="3"/>
    </row>
    <row r="111" spans="1:9" ht="15" customHeight="1">
      <c r="A111" s="28" t="s">
        <v>763</v>
      </c>
      <c r="B111" s="28" t="s">
        <v>764</v>
      </c>
      <c r="C111" s="28" t="s">
        <v>765</v>
      </c>
      <c r="D111" s="110" t="s">
        <v>800</v>
      </c>
      <c r="E111" s="110" t="s">
        <v>357</v>
      </c>
      <c r="F111" s="4"/>
      <c r="G111" s="3"/>
      <c r="H111" s="4"/>
      <c r="I111" s="3"/>
    </row>
    <row r="112" spans="1:9" ht="15" customHeight="1">
      <c r="A112" s="28" t="s">
        <v>766</v>
      </c>
      <c r="B112" s="28" t="s">
        <v>767</v>
      </c>
      <c r="C112" s="28" t="s">
        <v>768</v>
      </c>
      <c r="D112" s="110" t="s">
        <v>800</v>
      </c>
      <c r="E112" s="110" t="s">
        <v>797</v>
      </c>
      <c r="F112" s="4"/>
      <c r="G112" s="3"/>
      <c r="H112" s="4"/>
      <c r="I112" s="3"/>
    </row>
    <row r="113" spans="1:9" ht="15" customHeight="1">
      <c r="A113" s="28" t="s">
        <v>769</v>
      </c>
      <c r="B113" s="28" t="s">
        <v>770</v>
      </c>
      <c r="C113" s="28" t="s">
        <v>771</v>
      </c>
      <c r="D113" s="110" t="s">
        <v>800</v>
      </c>
      <c r="E113" s="110" t="s">
        <v>797</v>
      </c>
      <c r="F113" s="4"/>
      <c r="G113" s="3"/>
      <c r="H113" s="4"/>
      <c r="I113" s="3"/>
    </row>
    <row r="114" spans="1:9" ht="15" customHeight="1">
      <c r="A114" s="28" t="s">
        <v>772</v>
      </c>
      <c r="B114" s="28" t="s">
        <v>125</v>
      </c>
      <c r="C114" s="28" t="s">
        <v>125</v>
      </c>
      <c r="D114" s="110" t="s">
        <v>796</v>
      </c>
      <c r="E114" s="110" t="s">
        <v>797</v>
      </c>
      <c r="F114" s="4"/>
      <c r="G114" s="3"/>
      <c r="H114" s="4"/>
      <c r="I114" s="3"/>
    </row>
    <row r="115" spans="1:9" ht="15.75" customHeight="1">
      <c r="A115" s="28" t="s">
        <v>773</v>
      </c>
      <c r="B115" s="28" t="s">
        <v>774</v>
      </c>
      <c r="C115" s="28" t="s">
        <v>774</v>
      </c>
      <c r="D115" s="110" t="s">
        <v>796</v>
      </c>
      <c r="E115" s="110" t="s">
        <v>797</v>
      </c>
      <c r="F115" s="4"/>
      <c r="G115" s="3"/>
      <c r="H115" s="4"/>
      <c r="I115" s="3"/>
    </row>
    <row r="116" spans="1:9" ht="15" customHeight="1">
      <c r="A116" s="28" t="s">
        <v>775</v>
      </c>
      <c r="B116" s="28" t="s">
        <v>776</v>
      </c>
      <c r="C116" s="28" t="s">
        <v>776</v>
      </c>
      <c r="D116" s="110" t="s">
        <v>801</v>
      </c>
      <c r="E116" s="110" t="s">
        <v>797</v>
      </c>
      <c r="F116" s="4"/>
      <c r="G116" s="3"/>
      <c r="H116" s="4"/>
      <c r="I116" s="3"/>
    </row>
    <row r="117" spans="1:9" ht="15" customHeight="1">
      <c r="A117" s="25" t="s">
        <v>777</v>
      </c>
      <c r="B117" s="25" t="s">
        <v>126</v>
      </c>
      <c r="C117" s="25" t="s">
        <v>778</v>
      </c>
      <c r="D117" s="112" t="s">
        <v>801</v>
      </c>
      <c r="E117" s="112" t="s">
        <v>797</v>
      </c>
    </row>
    <row r="118" spans="1:9" ht="15" customHeight="1">
      <c r="A118" s="25" t="s">
        <v>779</v>
      </c>
      <c r="B118" s="25" t="s">
        <v>780</v>
      </c>
      <c r="C118" s="25" t="s">
        <v>780</v>
      </c>
      <c r="D118" s="112" t="s">
        <v>796</v>
      </c>
      <c r="E118" s="112" t="s">
        <v>797</v>
      </c>
    </row>
    <row r="119" spans="1:9" ht="15" customHeight="1">
      <c r="A119" s="25" t="s">
        <v>781</v>
      </c>
      <c r="B119" s="25" t="s">
        <v>124</v>
      </c>
      <c r="C119" s="25" t="s">
        <v>124</v>
      </c>
      <c r="D119" s="112" t="s">
        <v>800</v>
      </c>
      <c r="E119" s="112" t="s">
        <v>797</v>
      </c>
    </row>
    <row r="120" spans="1:9" ht="15" customHeight="1">
      <c r="A120" s="25" t="s">
        <v>782</v>
      </c>
      <c r="B120" s="25" t="s">
        <v>783</v>
      </c>
      <c r="C120" s="25" t="s">
        <v>783</v>
      </c>
      <c r="D120" s="112" t="s">
        <v>796</v>
      </c>
      <c r="E120" s="112" t="s">
        <v>797</v>
      </c>
    </row>
    <row r="121" spans="1:9" ht="15" customHeight="1">
      <c r="A121" s="25" t="s">
        <v>784</v>
      </c>
      <c r="B121" s="25" t="s">
        <v>785</v>
      </c>
      <c r="C121" s="25" t="s">
        <v>785</v>
      </c>
      <c r="D121" s="112" t="s">
        <v>796</v>
      </c>
      <c r="E121" s="112" t="s">
        <v>797</v>
      </c>
    </row>
    <row r="122" spans="1:9" ht="15" customHeight="1">
      <c r="A122" s="25" t="s">
        <v>786</v>
      </c>
      <c r="B122" s="25" t="s">
        <v>787</v>
      </c>
      <c r="C122" s="25" t="s">
        <v>787</v>
      </c>
      <c r="D122" s="112" t="s">
        <v>800</v>
      </c>
      <c r="E122" s="112" t="s">
        <v>797</v>
      </c>
    </row>
    <row r="123" spans="1:9" ht="15" customHeight="1">
      <c r="A123" s="25" t="s">
        <v>788</v>
      </c>
      <c r="B123" s="25" t="s">
        <v>123</v>
      </c>
      <c r="C123" s="25" t="s">
        <v>123</v>
      </c>
      <c r="D123" s="112" t="s">
        <v>801</v>
      </c>
      <c r="E123" s="112" t="s">
        <v>797</v>
      </c>
    </row>
    <row r="124" spans="1:9" ht="15" customHeight="1">
      <c r="A124" s="25" t="s">
        <v>789</v>
      </c>
      <c r="B124" s="25" t="s">
        <v>120</v>
      </c>
      <c r="C124" s="25" t="s">
        <v>840</v>
      </c>
      <c r="D124" s="112" t="s">
        <v>801</v>
      </c>
      <c r="E124" s="112" t="s">
        <v>797</v>
      </c>
    </row>
    <row r="125" spans="1:9" ht="15" customHeight="1">
      <c r="A125" s="25" t="s">
        <v>790</v>
      </c>
      <c r="B125" s="25" t="s">
        <v>791</v>
      </c>
      <c r="C125" s="25" t="s">
        <v>841</v>
      </c>
      <c r="D125" s="112" t="s">
        <v>796</v>
      </c>
      <c r="E125" s="112" t="s">
        <v>797</v>
      </c>
    </row>
    <row r="126" spans="1:9" ht="15" customHeight="1">
      <c r="A126" s="25" t="s">
        <v>792</v>
      </c>
      <c r="B126" s="25" t="s">
        <v>793</v>
      </c>
      <c r="C126" s="25" t="s">
        <v>817</v>
      </c>
      <c r="D126" s="112" t="s">
        <v>796</v>
      </c>
      <c r="E126" s="112" t="s">
        <v>797</v>
      </c>
    </row>
  </sheetData>
  <mergeCells count="3">
    <mergeCell ref="F1:G1"/>
    <mergeCell ref="H1:I1"/>
    <mergeCell ref="A1:B1"/>
  </mergeCells>
  <phoneticPr fontId="6" type="noConversion"/>
  <pageMargins left="0.7" right="0.7" top="0.75" bottom="0.75" header="0.3" footer="0.3"/>
  <pageSetup orientation="portrait" horizontalDpi="4294967294"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_x0020_Layer xmlns="1d91e686-09f8-42aa-a056-8c08697c4e7a" xsi:nil="true"/>
    <Published_x0020_Kit_x0020__x0028_Vault_x0029_ xmlns="bbd9d3c4-3c96-4d02-bf58-1bc88c784f05">
      <Url xsi:nil="true"/>
      <Description xsi:nil="true"/>
    </Published_x0020_Kit_x0020__x0028_Vault_x0029_>
    <IP_x0020_Class xmlns="1d91e686-09f8-42aa-a056-8c08697c4e7a">Service-Design and Deploy</IP_x0020_Class>
    <Status xmlns="1d91e686-09f8-42aa-a056-8c08697c4e7a">3 - Ready for Review</Status>
    <Initiative xmlns="1d91e686-09f8-42aa-a056-8c08697c4e7a">SDDC - BCDR Design and Deploy</Initiative>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3AE47BC358E84D9E0D48D1A80A8E52" ma:contentTypeVersion="17" ma:contentTypeDescription="Create a new document." ma:contentTypeScope="" ma:versionID="31676f0b15ef00603aad266f374a68b1">
  <xsd:schema xmlns:xsd="http://www.w3.org/2001/XMLSchema" xmlns:xs="http://www.w3.org/2001/XMLSchema" xmlns:p="http://schemas.microsoft.com/office/2006/metadata/properties" xmlns:ns2="1d91e686-09f8-42aa-a056-8c08697c4e7a" xmlns:ns3="bbd9d3c4-3c96-4d02-bf58-1bc88c784f05" xmlns:ns4="http://schemas.microsoft.com/sharepoint/v4" targetNamespace="http://schemas.microsoft.com/office/2006/metadata/properties" ma:root="true" ma:fieldsID="1c35655fd294265d29d2aa9eb2d5d63d" ns2:_="" ns3:_="" ns4:_="">
    <xsd:import namespace="1d91e686-09f8-42aa-a056-8c08697c4e7a"/>
    <xsd:import namespace="bbd9d3c4-3c96-4d02-bf58-1bc88c784f05"/>
    <xsd:import namespace="http://schemas.microsoft.com/sharepoint/v4"/>
    <xsd:element name="properties">
      <xsd:complexType>
        <xsd:sequence>
          <xsd:element name="documentManagement">
            <xsd:complexType>
              <xsd:all>
                <xsd:element ref="ns2:Status" minOccurs="0"/>
                <xsd:element ref="ns2:Sub_x0020_Layer" minOccurs="0"/>
                <xsd:element ref="ns2:IP_x0020_Class" minOccurs="0"/>
                <xsd:element ref="ns3:Published_x0020_Kit_x0020__x0028_Vault_x0029_" minOccurs="0"/>
                <xsd:element ref="ns2:Initiativ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91e686-09f8-42aa-a056-8c08697c4e7a" elementFormDefault="qualified">
    <xsd:import namespace="http://schemas.microsoft.com/office/2006/documentManagement/types"/>
    <xsd:import namespace="http://schemas.microsoft.com/office/infopath/2007/PartnerControls"/>
    <xsd:element name="Status" ma:index="8" nillable="true" ma:displayName="Status" ma:format="Dropdown" ma:internalName="Status">
      <xsd:simpleType>
        <xsd:restriction base="dms:Choice">
          <xsd:enumeration value="1 - Scoping"/>
          <xsd:enumeration value="2 - Creation in Progress"/>
          <xsd:enumeration value="3 - Ready for Review"/>
          <xsd:enumeration value="4 - Ready for Tech Pub"/>
          <xsd:enumeration value="C - Complete (Current)"/>
          <xsd:enumeration value="O - Complete (Outdated)"/>
        </xsd:restriction>
      </xsd:simpleType>
    </xsd:element>
    <xsd:element name="Sub_x0020_Layer" ma:index="10" nillable="true" ma:displayName="Sub Layer" ma:internalName="Sub_x0020_Layer">
      <xsd:simpleType>
        <xsd:restriction base="dms:Text">
          <xsd:maxLength value="255"/>
        </xsd:restriction>
      </xsd:simpleType>
    </xsd:element>
    <xsd:element name="IP_x0020_Class" ma:index="11" nillable="true" ma:displayName="IP Class" ma:description="Enter the solution or service class representing this IP" ma:format="Dropdown" ma:internalName="IP_x0020_Class">
      <xsd:simpleType>
        <xsd:restriction base="dms:Choice">
          <xsd:enumeration value="Alpha IP"/>
          <xsd:enumeration value="Reference Architecture"/>
          <xsd:enumeration value="Service-Accelerator"/>
          <xsd:enumeration value="Service-Assessment"/>
          <xsd:enumeration value="Service-Design and Deploy"/>
          <xsd:enumeration value="Service-Deploy"/>
          <xsd:enumeration value="Service-Health Check"/>
          <xsd:enumeration value="Service-Migration"/>
          <xsd:enumeration value="Service-Plan and Design"/>
          <xsd:enumeration value="Service-Jumpstart"/>
          <xsd:enumeration value="Service-Upgrade"/>
          <xsd:enumeration value="Service-Workshop"/>
          <xsd:enumeration value="Solution Kit"/>
          <xsd:enumeration value="White Paper"/>
        </xsd:restriction>
      </xsd:simpleType>
    </xsd:element>
    <xsd:element name="Initiative" ma:index="14" nillable="true" ma:displayName="Initiative" ma:format="Dropdown" ma:internalName="Initiative">
      <xsd:simpleType>
        <xsd:restriction base="dms:Choice">
          <xsd:enumeration value="SDDC - BCDR Accelerator"/>
          <xsd:enumeration value="SDDC - BCDR Design and Deploy"/>
          <xsd:enumeration value="SDDC - Cloud Automation Accelerator"/>
          <xsd:enumeration value="SDDC - Cloud Automation Design and Deploy"/>
          <xsd:enumeration value="SDDC - Cloud Automation Design and Deploy (Core)"/>
          <xsd:enumeration value="SDDC - Compliance Design and Deploy"/>
          <xsd:enumeration value="SDDC - Cost Management"/>
          <xsd:enumeration value="SDDC - Migration"/>
          <xsd:enumeration value="SDDC - Network Virtualization Accelerator"/>
          <xsd:enumeration value="SDDC - Network Virtualization Deploy"/>
          <xsd:enumeration value="SDDC - Network Virtualization Design and Deploy"/>
          <xsd:enumeration value="SDDC - Performance and Capacity Management Accelerator"/>
          <xsd:enumeration value="SDDC - Performance and Capacity Management Design and Deploy"/>
          <xsd:enumeration value="SDDC - SDDC Assess, Design &amp; Deploy"/>
          <xsd:enumeration value="SDDC - Software-Defined Storage Accelerator"/>
          <xsd:enumeration value="SDDC - vCloud NFV Assess Design and Deploy"/>
          <xsd:enumeration value="SDDC - Virtualization Design and Deploy"/>
          <xsd:enumeration value="SDDC - Virtualization Health Check"/>
          <xsd:enumeration value="SDDC - vSphere Upgrade Service"/>
          <xsd:enumeration value="Knowledge Transfer Kit"/>
          <xsd:enumeration value="BCA"/>
          <xsd:enumeration value="EUC"/>
        </xsd:restriction>
      </xsd:simpleType>
    </xsd:element>
  </xsd:schema>
  <xsd:schema xmlns:xsd="http://www.w3.org/2001/XMLSchema" xmlns:xs="http://www.w3.org/2001/XMLSchema" xmlns:dms="http://schemas.microsoft.com/office/2006/documentManagement/types" xmlns:pc="http://schemas.microsoft.com/office/infopath/2007/PartnerControls" targetNamespace="bbd9d3c4-3c96-4d02-bf58-1bc88c784f05" elementFormDefault="qualified">
    <xsd:import namespace="http://schemas.microsoft.com/office/2006/documentManagement/types"/>
    <xsd:import namespace="http://schemas.microsoft.com/office/infopath/2007/PartnerControls"/>
    <xsd:element name="Published_x0020_Kit_x0020__x0028_Vault_x0029_" ma:index="13" nillable="true" ma:displayName="Published Kit (Vault)" ma:format="Hyperlink" ma:hidden="true" ma:internalName="Published_x0020_Kit_x0020__x0028_Vault_x0029_"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77C54AC-530A-4EDB-B5A7-A2ECFB3B4B2D}">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bbd9d3c4-3c96-4d02-bf58-1bc88c784f05"/>
    <ds:schemaRef ds:uri="http://purl.org/dc/terms/"/>
    <ds:schemaRef ds:uri="1d91e686-09f8-42aa-a056-8c08697c4e7a"/>
    <ds:schemaRef ds:uri="http://www.w3.org/XML/1998/namespace"/>
    <ds:schemaRef ds:uri="http://purl.org/dc/dcmitype/"/>
  </ds:schemaRefs>
</ds:datastoreItem>
</file>

<file path=customXml/itemProps2.xml><?xml version="1.0" encoding="utf-8"?>
<ds:datastoreItem xmlns:ds="http://schemas.openxmlformats.org/officeDocument/2006/customXml" ds:itemID="{18BD163B-1D7C-425D-906B-AC61AFE7E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91e686-09f8-42aa-a056-8c08697c4e7a"/>
    <ds:schemaRef ds:uri="bbd9d3c4-3c96-4d02-bf58-1bc88c784f05"/>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4F9556-2F80-4D3A-B42C-28709DE863A2}">
  <ds:schemaRefs>
    <ds:schemaRef ds:uri="http://schemas.microsoft.com/sharepoint/v3/contenttype/forms"/>
  </ds:schemaRefs>
</ds:datastoreItem>
</file>

<file path=customXml/itemProps4.xml><?xml version="1.0" encoding="utf-8"?>
<ds:datastoreItem xmlns:ds="http://schemas.openxmlformats.org/officeDocument/2006/customXml" ds:itemID="{B3AE7E8D-4F77-4BA8-B9B3-7D469A1B898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Title</vt:lpstr>
      <vt:lpstr>Lookup Values</vt:lpstr>
      <vt:lpstr>Workload Summary</vt:lpstr>
      <vt:lpstr>Roles and Credentials</vt:lpstr>
      <vt:lpstr>vSphere (Infra)</vt:lpstr>
      <vt:lpstr>vSphere Data Protection (Infra)</vt:lpstr>
      <vt:lpstr>vSphere Replication (Infra)</vt:lpstr>
      <vt:lpstr>Site Recovery Manager (Infra)</vt:lpstr>
      <vt:lpstr>Site Recovery Manager Alarms</vt:lpstr>
      <vt:lpstr>VM List</vt:lpstr>
      <vt:lpstr>Site Configs</vt:lpstr>
      <vt:lpstr>Recovery Plans</vt:lpstr>
      <vt:lpstr>Protection Groups</vt:lpstr>
      <vt:lpstr>Authentication</vt:lpstr>
      <vt:lpstr>Configuration_Mode</vt:lpstr>
      <vt:lpstr>Database_Type</vt:lpstr>
      <vt:lpstr>SRM_Certificates</vt:lpstr>
      <vt:lpstr>SSL_Policy</vt:lpstr>
      <vt:lpstr>System_Type</vt:lpstr>
      <vt:lpstr>VR_Database_Type</vt:lpstr>
      <vt:lpstr>Yes_No</vt:lpstr>
    </vt:vector>
  </TitlesOfParts>
  <Manager/>
  <Company>VMware,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VMware Software-Defined Data Center Services BCDR Configuration Workbook</dc:title>
  <dc:subject>VMware Software-Defined Data Center Services Kit</dc:subject>
  <dc:creator>VMware Global Services Engineering</dc:creator>
  <cp:keywords/>
  <dc:description/>
  <cp:lastModifiedBy>Gaurav Baghla</cp:lastModifiedBy>
  <dcterms:created xsi:type="dcterms:W3CDTF">2010-11-18T23:35:15Z</dcterms:created>
  <dcterms:modified xsi:type="dcterms:W3CDTF">2017-05-22T05:12:29Z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Catherine Skrbina</vt:lpwstr>
  </property>
  <property fmtid="{D5CDD505-2E9C-101B-9397-08002B2CF9AE}" pid="3" name="ContentType">
    <vt:lpwstr>Document</vt:lpwstr>
  </property>
  <property fmtid="{D5CDD505-2E9C-101B-9397-08002B2CF9AE}" pid="4" name="Subject">
    <vt:lpwstr>VMware Software-Defined Data Center Services Kit</vt:lpwstr>
  </property>
  <property fmtid="{D5CDD505-2E9C-101B-9397-08002B2CF9AE}" pid="5" name="Keywords">
    <vt:lpwstr/>
  </property>
  <property fmtid="{D5CDD505-2E9C-101B-9397-08002B2CF9AE}" pid="6" name="_Author">
    <vt:lpwstr/>
  </property>
  <property fmtid="{D5CDD505-2E9C-101B-9397-08002B2CF9AE}" pid="7" name="_Category">
    <vt:lpwstr/>
  </property>
  <property fmtid="{D5CDD505-2E9C-101B-9397-08002B2CF9AE}" pid="8" name="Categories">
    <vt:lpwstr/>
  </property>
  <property fmtid="{D5CDD505-2E9C-101B-9397-08002B2CF9AE}" pid="9" name="Approval Level">
    <vt:lpwstr/>
  </property>
  <property fmtid="{D5CDD505-2E9C-101B-9397-08002B2CF9AE}" pid="10" name="_Comments">
    <vt:lpwstr/>
  </property>
  <property fmtid="{D5CDD505-2E9C-101B-9397-08002B2CF9AE}" pid="11" name="Assigned To">
    <vt:lpwstr/>
  </property>
  <property fmtid="{D5CDD505-2E9C-101B-9397-08002B2CF9AE}" pid="12" name="ContentTypeId">
    <vt:lpwstr>0x0101005B3AE47BC358E84D9E0D48D1A80A8E52</vt:lpwstr>
  </property>
  <property fmtid="{D5CDD505-2E9C-101B-9397-08002B2CF9AE}" pid="13" name="Order">
    <vt:r8>1895300</vt:r8>
  </property>
  <property fmtid="{D5CDD505-2E9C-101B-9397-08002B2CF9AE}" pid="14" name="URL">
    <vt:lpwstr/>
  </property>
  <property fmtid="{D5CDD505-2E9C-101B-9397-08002B2CF9AE}" pid="15" name="xd_ProgID">
    <vt:lpwstr/>
  </property>
  <property fmtid="{D5CDD505-2E9C-101B-9397-08002B2CF9AE}" pid="16" name="Gap Analysis Complete">
    <vt:bool>false</vt:bool>
  </property>
  <property fmtid="{D5CDD505-2E9C-101B-9397-08002B2CF9AE}" pid="17" name="TemplateUrl">
    <vt:lpwstr/>
  </property>
  <property fmtid="{D5CDD505-2E9C-101B-9397-08002B2CF9AE}" pid="18" name="Latest Kit Archived on Perforce">
    <vt:bool>false</vt:bool>
  </property>
  <property fmtid="{D5CDD505-2E9C-101B-9397-08002B2CF9AE}" pid="19" name="Team Developing">
    <vt:lpwstr/>
  </property>
  <property fmtid="{D5CDD505-2E9C-101B-9397-08002B2CF9AE}" pid="20" name="Organization">
    <vt:lpwstr/>
  </property>
  <property fmtid="{D5CDD505-2E9C-101B-9397-08002B2CF9AE}" pid="21" name="Layer">
    <vt:lpwstr/>
  </property>
</Properties>
</file>